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6.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1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8.xml" ContentType="application/vnd.openxmlformats-officedocument.drawing+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0.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21.xml" ContentType="application/vnd.openxmlformats-officedocument.drawing+xml"/>
  <Override PartName="/xl/worksheets/sheet31.xml" ContentType="application/vnd.openxmlformats-officedocument.spreadsheetml.worksheet+xml"/>
  <Override PartName="/xl/drawings/drawing22.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65521" windowWidth="12630" windowHeight="12465" tabRatio="879" activeTab="0"/>
  </bookViews>
  <sheets>
    <sheet name="入力する前に" sheetId="1" r:id="rId1"/>
    <sheet name="委任状" sheetId="2" r:id="rId2"/>
    <sheet name="第一面" sheetId="3" r:id="rId3"/>
    <sheet name="計変（第一面）" sheetId="4" r:id="rId4"/>
    <sheet name="第二面" sheetId="5" r:id="rId5"/>
    <sheet name="第二面 (2)" sheetId="6" r:id="rId6"/>
    <sheet name="第二面 (3)" sheetId="7" r:id="rId7"/>
    <sheet name="第三面" sheetId="8" r:id="rId8"/>
    <sheet name="第三面 (2)" sheetId="9" r:id="rId9"/>
    <sheet name="第四面" sheetId="10" r:id="rId10"/>
    <sheet name="第五面" sheetId="11" r:id="rId11"/>
    <sheet name="第六面" sheetId="12" r:id="rId12"/>
    <sheet name="注意" sheetId="13" r:id="rId13"/>
    <sheet name="概要書（一面）" sheetId="14" r:id="rId14"/>
    <sheet name="概要書（一面-2）" sheetId="15" r:id="rId15"/>
    <sheet name="概要書（一面-3）" sheetId="16" r:id="rId16"/>
    <sheet name="概要書（二面）" sheetId="17" r:id="rId17"/>
    <sheet name="概要書（二面-2）" sheetId="18" r:id="rId18"/>
    <sheet name="概要書（三面）" sheetId="19" r:id="rId19"/>
    <sheet name="工事届（第一面）" sheetId="20" r:id="rId20"/>
    <sheet name="工事届（第二面）" sheetId="21" r:id="rId21"/>
    <sheet name="工事届（第三面）" sheetId="22" r:id="rId22"/>
    <sheet name="工事届（第四面）" sheetId="23" r:id="rId23"/>
    <sheet name="注意（工事）" sheetId="24" r:id="rId24"/>
    <sheet name="中間検査（一面）" sheetId="25" r:id="rId25"/>
    <sheet name="完了検査（一面）" sheetId="26" r:id="rId26"/>
    <sheet name="中間・完了検査（二面）" sheetId="27" r:id="rId27"/>
    <sheet name="中間・完了検査（二面-2）" sheetId="28" r:id="rId28"/>
    <sheet name="中間検査（三面）" sheetId="29" r:id="rId29"/>
    <sheet name="完了検査（三面）" sheetId="30" r:id="rId30"/>
    <sheet name="中間・完了検査（四面）" sheetId="31" r:id="rId31"/>
    <sheet name="中間・完了検査（検査工事写真）" sheetId="32" r:id="rId32"/>
    <sheet name="注意（中）" sheetId="33" r:id="rId33"/>
    <sheet name="注意（完）" sheetId="34" r:id="rId34"/>
  </sheets>
  <externalReferences>
    <externalReference r:id="rId37"/>
    <externalReference r:id="rId38"/>
  </externalReferences>
  <definedNames>
    <definedName name="_xlnm.Print_Area" localSheetId="1">'委任状'!$A$1:$AA$45</definedName>
    <definedName name="_xlnm.Print_Area" localSheetId="13">'概要書（一面）'!$A$1:$AF$60</definedName>
    <definedName name="_xlnm.Print_Area" localSheetId="14">'概要書（一面-2）'!$A$1:$AF$69</definedName>
    <definedName name="_xlnm.Print_Area" localSheetId="15">'概要書（一面-3）'!$A$1:$AF$52</definedName>
    <definedName name="_xlnm.Print_Area" localSheetId="18">'概要書（三面）'!$A$1:$A$9</definedName>
    <definedName name="_xlnm.Print_Area" localSheetId="16">'概要書（二面）'!$A$1:$AG$68</definedName>
    <definedName name="_xlnm.Print_Area" localSheetId="17">'概要書（二面-2）'!$A$1:$AG$38</definedName>
    <definedName name="_xlnm.Print_Area" localSheetId="25">'完了検査（一面）'!$A$1:$AB$33</definedName>
    <definedName name="_xlnm.Print_Area" localSheetId="29">'完了検査（三面）'!$A$1:$AG$46</definedName>
    <definedName name="_xlnm.Print_Area" localSheetId="3">'計変（第一面）'!$A$1:$V$35</definedName>
    <definedName name="_xlnm.Print_Area" localSheetId="19">'工事届（第一面）'!$A$1:$AF$59</definedName>
    <definedName name="_xlnm.Print_Area" localSheetId="21">'工事届（第三面）'!$A$1:$AE$19</definedName>
    <definedName name="_xlnm.Print_Area" localSheetId="22">'工事届（第四面）'!$A$1:$AE$16</definedName>
    <definedName name="_xlnm.Print_Area" localSheetId="20">'工事届（第二面）'!$A$1:$AB$63</definedName>
    <definedName name="_xlnm.Print_Area" localSheetId="2">'第一面'!$A$1:$X$26</definedName>
    <definedName name="_xlnm.Print_Area" localSheetId="10">'第五面'!$A$1:$AG$72</definedName>
    <definedName name="_xlnm.Print_Area" localSheetId="7">'第三面'!$A$1:$AG$67</definedName>
    <definedName name="_xlnm.Print_Area" localSheetId="8">'第三面 (2)'!$A$1:$AG$36</definedName>
    <definedName name="_xlnm.Print_Area" localSheetId="9">'第四面'!$A$1:$AG$89</definedName>
    <definedName name="_xlnm.Print_Area" localSheetId="4">'第二面'!$A$1:$AF$59</definedName>
    <definedName name="_xlnm.Print_Area" localSheetId="5">'第二面 (2)'!$A$1:$AF$69</definedName>
    <definedName name="_xlnm.Print_Area" localSheetId="6">'第二面 (3)'!$A$1:$AF$64</definedName>
    <definedName name="_xlnm.Print_Area" localSheetId="11">'第六面'!$A$1:$AG$66</definedName>
    <definedName name="_xlnm.Print_Area" localSheetId="31">'中間・完了検査（検査工事写真）'!$A$1:$AB$69</definedName>
    <definedName name="_xlnm.Print_Area" localSheetId="30">'中間・完了検査（四面）'!$A$1:$AQ$160</definedName>
    <definedName name="_xlnm.Print_Area" localSheetId="26">'中間・完了検査（二面）'!$A$1:$AF$69</definedName>
    <definedName name="_xlnm.Print_Area" localSheetId="27">'中間・完了検査（二面-2）'!$A$1:$AF$77</definedName>
    <definedName name="_xlnm.Print_Area" localSheetId="24">'中間検査（一面）'!$A$1:$AB$33</definedName>
    <definedName name="_xlnm.Print_Area" localSheetId="28">'中間検査（三面）'!$A$1:$AG$54</definedName>
    <definedName name="_xlnm.Print_Area" localSheetId="12">'注意'!$A$1:$A$219</definedName>
    <definedName name="_xlnm.Print_Area" localSheetId="33">'注意（完）'!$A$1:$A$72</definedName>
    <definedName name="_xlnm.Print_Area" localSheetId="23">'注意（工事）'!$A$1:$E$129</definedName>
    <definedName name="_xlnm.Print_Area" localSheetId="32">'注意（中）'!$A$1:$A$72</definedName>
    <definedName name="Z_AA9CC427_7D57_42E1_B881_142EF9BA8F74_.wvu.Cols" localSheetId="18" hidden="1">'概要書（三面）'!#REF!</definedName>
    <definedName name="Z_AA9CC427_7D57_42E1_B881_142EF9BA8F74_.wvu.Cols" localSheetId="25" hidden="1">'完了検査（一面）'!$AC:$AC</definedName>
    <definedName name="Z_AA9CC427_7D57_42E1_B881_142EF9BA8F74_.wvu.Cols" localSheetId="24" hidden="1">'中間検査（一面）'!$AC:$AC</definedName>
    <definedName name="Z_AA9CC427_7D57_42E1_B881_142EF9BA8F74_.wvu.PrintArea" localSheetId="13" hidden="1">'概要書（一面）'!$A$1:$AF$61</definedName>
    <definedName name="Z_AA9CC427_7D57_42E1_B881_142EF9BA8F74_.wvu.PrintArea" localSheetId="15" hidden="1">'概要書（一面-3）'!$A$1:$AF$48</definedName>
    <definedName name="Z_AA9CC427_7D57_42E1_B881_142EF9BA8F74_.wvu.PrintArea" localSheetId="18" hidden="1">'概要書（三面）'!$A$1:$A$19</definedName>
    <definedName name="Z_AA9CC427_7D57_42E1_B881_142EF9BA8F74_.wvu.PrintArea" localSheetId="16" hidden="1">'概要書（二面）'!$A$1:$AG$68</definedName>
    <definedName name="Z_AA9CC427_7D57_42E1_B881_142EF9BA8F74_.wvu.PrintArea" localSheetId="17" hidden="1">'概要書（二面-2）'!$A$1:$AG$41</definedName>
    <definedName name="Z_AA9CC427_7D57_42E1_B881_142EF9BA8F74_.wvu.PrintArea" localSheetId="25" hidden="1">'完了検査（一面）'!$A$1:$AB$33</definedName>
    <definedName name="Z_AA9CC427_7D57_42E1_B881_142EF9BA8F74_.wvu.PrintArea" localSheetId="29" hidden="1">'完了検査（三面）'!$A$1:$AG$46</definedName>
    <definedName name="Z_AA9CC427_7D57_42E1_B881_142EF9BA8F74_.wvu.PrintArea" localSheetId="19" hidden="1">'工事届（第一面）'!$A$1:$AF$59</definedName>
    <definedName name="Z_AA9CC427_7D57_42E1_B881_142EF9BA8F74_.wvu.PrintArea" localSheetId="22" hidden="1">'工事届（第四面）'!$A$1:$AE$16</definedName>
    <definedName name="Z_AA9CC427_7D57_42E1_B881_142EF9BA8F74_.wvu.PrintArea" localSheetId="20" hidden="1">'工事届（第二面）'!$A$1:$AB$64</definedName>
    <definedName name="Z_AA9CC427_7D57_42E1_B881_142EF9BA8F74_.wvu.PrintArea" localSheetId="2" hidden="1">'第一面'!$A$1:$X$26</definedName>
    <definedName name="Z_AA9CC427_7D57_42E1_B881_142EF9BA8F74_.wvu.PrintArea" localSheetId="10" hidden="1">'第五面'!$A$1:$AG$72</definedName>
    <definedName name="Z_AA9CC427_7D57_42E1_B881_142EF9BA8F74_.wvu.PrintArea" localSheetId="7" hidden="1">'第三面'!$A$1:$AG$47</definedName>
    <definedName name="Z_AA9CC427_7D57_42E1_B881_142EF9BA8F74_.wvu.PrintArea" localSheetId="8" hidden="1">'第三面 (2)'!$A$1:$AG$36</definedName>
    <definedName name="Z_AA9CC427_7D57_42E1_B881_142EF9BA8F74_.wvu.PrintArea" localSheetId="9" hidden="1">'第四面'!$A$1:$AG$90</definedName>
    <definedName name="Z_AA9CC427_7D57_42E1_B881_142EF9BA8F74_.wvu.PrintArea" localSheetId="4" hidden="1">'第二面'!$A$1:$AF$59</definedName>
    <definedName name="Z_AA9CC427_7D57_42E1_B881_142EF9BA8F74_.wvu.PrintArea" localSheetId="6" hidden="1">'第二面 (3)'!$A$1:$AF$53</definedName>
    <definedName name="Z_AA9CC427_7D57_42E1_B881_142EF9BA8F74_.wvu.PrintArea" localSheetId="26" hidden="1">'中間・完了検査（二面）'!$A$1:$AF$70</definedName>
    <definedName name="Z_AA9CC427_7D57_42E1_B881_142EF9BA8F74_.wvu.PrintArea" localSheetId="27" hidden="1">'中間・完了検査（二面-2）'!$A$1:$AF$77</definedName>
    <definedName name="Z_AA9CC427_7D57_42E1_B881_142EF9BA8F74_.wvu.PrintArea" localSheetId="24" hidden="1">'中間検査（一面）'!$A$1:$AB$33</definedName>
    <definedName name="Z_AA9CC427_7D57_42E1_B881_142EF9BA8F74_.wvu.PrintArea" localSheetId="28" hidden="1">'中間検査（三面）'!$A$1:$AG$54</definedName>
    <definedName name="Z_AA9CC427_7D57_42E1_B881_142EF9BA8F74_.wvu.Rows" localSheetId="13" hidden="1">'概要書（一面）'!$61:$61</definedName>
    <definedName name="Z_AA9CC427_7D57_42E1_B881_142EF9BA8F74_.wvu.Rows" localSheetId="15" hidden="1">'概要書（一面-3）'!#REF!</definedName>
    <definedName name="Z_AA9CC427_7D57_42E1_B881_142EF9BA8F74_.wvu.Rows" localSheetId="4" hidden="1">'第二面'!$60:$60</definedName>
    <definedName name="Z_AA9CC427_7D57_42E1_B881_142EF9BA8F74_.wvu.Rows" localSheetId="6" hidden="1">'第二面 (3)'!$53:$53</definedName>
    <definedName name="Z_AA9CC427_7D57_42E1_B881_142EF9BA8F74_.wvu.Rows" localSheetId="26" hidden="1">'中間・完了検査（二面）'!$70:$70</definedName>
    <definedName name="Z_AA9CC427_7D57_42E1_B881_142EF9BA8F74_.wvu.Rows" localSheetId="27" hidden="1">'中間・完了検査（二面-2）'!$77:$77</definedName>
    <definedName name="建築主氏名2" localSheetId="33">'[1]報告用台帳'!#REF!</definedName>
    <definedName name="建築主氏名2" localSheetId="32">'[1]報告用台帳'!#REF!</definedName>
    <definedName name="建築主氏名2">'[1]報告用台帳'!#REF!</definedName>
  </definedNames>
  <calcPr fullCalcOnLoad="1"/>
</workbook>
</file>

<file path=xl/comments10.xml><?xml version="1.0" encoding="utf-8"?>
<comments xmlns="http://schemas.openxmlformats.org/spreadsheetml/2006/main">
  <authors>
    <author>加古川支店</author>
    <author>鳥取　由実子</author>
    <author>稲川　徹</author>
  </authors>
  <commentList>
    <comment ref="H6" authorId="0">
      <text>
        <r>
          <rPr>
            <b/>
            <sz val="9"/>
            <rFont val="ＭＳ Ｐゴシック"/>
            <family val="3"/>
          </rPr>
          <t>リストから選択して下さい。</t>
        </r>
      </text>
    </comment>
    <comment ref="H7" authorId="0">
      <text>
        <r>
          <rPr>
            <b/>
            <sz val="9"/>
            <rFont val="ＭＳ Ｐゴシック"/>
            <family val="3"/>
          </rPr>
          <t>リストから選択して下さい。</t>
        </r>
      </text>
    </comment>
    <comment ref="H8" authorId="0">
      <text>
        <r>
          <rPr>
            <b/>
            <sz val="9"/>
            <rFont val="ＭＳ Ｐゴシック"/>
            <family val="3"/>
          </rPr>
          <t>リストから選択して下さい。</t>
        </r>
      </text>
    </comment>
    <comment ref="H9" authorId="0">
      <text>
        <r>
          <rPr>
            <b/>
            <sz val="9"/>
            <rFont val="ＭＳ Ｐゴシック"/>
            <family val="3"/>
          </rPr>
          <t>リストから選択して下さい。</t>
        </r>
      </text>
    </comment>
    <comment ref="H10" authorId="0">
      <text>
        <r>
          <rPr>
            <b/>
            <sz val="9"/>
            <rFont val="ＭＳ Ｐゴシック"/>
            <family val="3"/>
          </rPr>
          <t>リストから選択して下さい。</t>
        </r>
      </text>
    </comment>
    <comment ref="A2" authorId="1">
      <text>
        <r>
          <rPr>
            <b/>
            <sz val="9"/>
            <rFont val="ＭＳ Ｐゴシック"/>
            <family val="3"/>
          </rPr>
          <t>・建物別概要ですので、別棟の建物については記入不要です。
・延べ面積が10㎡以下のものについては記入不要です。</t>
        </r>
      </text>
    </comment>
    <comment ref="L6" authorId="1">
      <text>
        <r>
          <rPr>
            <b/>
            <sz val="9"/>
            <rFont val="ＭＳ Ｐゴシック"/>
            <family val="3"/>
          </rPr>
          <t>建物内で複数の用途がある場合は、それぞれの用途を記入してください。</t>
        </r>
      </text>
    </comment>
    <comment ref="N52" authorId="1">
      <text>
        <r>
          <rPr>
            <b/>
            <sz val="9"/>
            <rFont val="ＭＳ Ｐゴシック"/>
            <family val="3"/>
          </rPr>
          <t>昇降機が別申請の場合、
（別途申請）と記入</t>
        </r>
      </text>
    </comment>
    <comment ref="I80" authorId="1">
      <text>
        <r>
          <rPr>
            <b/>
            <sz val="9"/>
            <rFont val="ＭＳ Ｐゴシック"/>
            <family val="3"/>
          </rPr>
          <t>最下階の居室が木造の場合に記入</t>
        </r>
      </text>
    </comment>
    <comment ref="AA58" authorId="0">
      <text>
        <r>
          <rPr>
            <b/>
            <sz val="9"/>
            <rFont val="ＭＳ Ｐゴシック"/>
            <family val="3"/>
          </rPr>
          <t>上記が有りの場合はここをリストから選んで下さい。</t>
        </r>
      </text>
    </comment>
    <comment ref="AA56" authorId="2">
      <text>
        <r>
          <rPr>
            <b/>
            <sz val="9"/>
            <rFont val="ＭＳ Ｐゴシック"/>
            <family val="3"/>
          </rPr>
          <t>兵庫確認でルート２の構造審査をする場合</t>
        </r>
      </text>
    </comment>
  </commentList>
</comments>
</file>

<file path=xl/comments11.xml><?xml version="1.0" encoding="utf-8"?>
<comments xmlns="http://schemas.openxmlformats.org/spreadsheetml/2006/main">
  <authors>
    <author>加古川支店</author>
    <author>鳥取　由実子</author>
  </authors>
  <commentList>
    <comment ref="E21" authorId="0">
      <text>
        <r>
          <rPr>
            <b/>
            <sz val="9"/>
            <rFont val="ＭＳ Ｐゴシック"/>
            <family val="3"/>
          </rPr>
          <t>リストから選択して下さい。</t>
        </r>
      </text>
    </comment>
    <comment ref="E22" authorId="0">
      <text>
        <r>
          <rPr>
            <b/>
            <sz val="9"/>
            <rFont val="ＭＳ Ｐゴシック"/>
            <family val="3"/>
          </rPr>
          <t>リストから選択して下さい。</t>
        </r>
      </text>
    </comment>
    <comment ref="E23" authorId="0">
      <text>
        <r>
          <rPr>
            <b/>
            <sz val="9"/>
            <rFont val="ＭＳ Ｐゴシック"/>
            <family val="3"/>
          </rPr>
          <t>リストから選択して下さい。</t>
        </r>
      </text>
    </comment>
    <comment ref="E24" authorId="0">
      <text>
        <r>
          <rPr>
            <b/>
            <sz val="9"/>
            <rFont val="ＭＳ Ｐゴシック"/>
            <family val="3"/>
          </rPr>
          <t>リストから選択して下さい。</t>
        </r>
      </text>
    </comment>
    <comment ref="E25" authorId="0">
      <text>
        <r>
          <rPr>
            <b/>
            <sz val="9"/>
            <rFont val="ＭＳ Ｐゴシック"/>
            <family val="3"/>
          </rPr>
          <t>リストから選択して下さい。</t>
        </r>
      </text>
    </comment>
    <comment ref="E26" authorId="0">
      <text>
        <r>
          <rPr>
            <b/>
            <sz val="9"/>
            <rFont val="ＭＳ Ｐゴシック"/>
            <family val="3"/>
          </rPr>
          <t>リストから選択して下さい。</t>
        </r>
      </text>
    </comment>
    <comment ref="E58" authorId="0">
      <text>
        <r>
          <rPr>
            <b/>
            <sz val="9"/>
            <rFont val="ＭＳ Ｐゴシック"/>
            <family val="3"/>
          </rPr>
          <t>リストから選択して下さい。</t>
        </r>
      </text>
    </comment>
    <comment ref="E59" authorId="0">
      <text>
        <r>
          <rPr>
            <b/>
            <sz val="9"/>
            <rFont val="ＭＳ Ｐゴシック"/>
            <family val="3"/>
          </rPr>
          <t>リストから選択して下さい。</t>
        </r>
      </text>
    </comment>
    <comment ref="E60" authorId="0">
      <text>
        <r>
          <rPr>
            <b/>
            <sz val="9"/>
            <rFont val="ＭＳ Ｐゴシック"/>
            <family val="3"/>
          </rPr>
          <t>リストから選択して下さい。</t>
        </r>
      </text>
    </comment>
    <comment ref="E61" authorId="0">
      <text>
        <r>
          <rPr>
            <b/>
            <sz val="9"/>
            <rFont val="ＭＳ Ｐゴシック"/>
            <family val="3"/>
          </rPr>
          <t>リストから選択して下さい。</t>
        </r>
      </text>
    </comment>
    <comment ref="E62" authorId="0">
      <text>
        <r>
          <rPr>
            <b/>
            <sz val="9"/>
            <rFont val="ＭＳ Ｐゴシック"/>
            <family val="3"/>
          </rPr>
          <t>リストから選択して下さい。</t>
        </r>
      </text>
    </comment>
    <comment ref="E63" authorId="0">
      <text>
        <r>
          <rPr>
            <b/>
            <sz val="9"/>
            <rFont val="ＭＳ Ｐゴシック"/>
            <family val="3"/>
          </rPr>
          <t>リストから選択して下さい。</t>
        </r>
      </text>
    </comment>
    <comment ref="O8" authorId="1">
      <text>
        <r>
          <rPr>
            <b/>
            <sz val="9"/>
            <rFont val="ＭＳ Ｐゴシック"/>
            <family val="3"/>
          </rPr>
          <t>木造（軸組）の場合にのみ記入してください。</t>
        </r>
      </text>
    </comment>
    <comment ref="O10" authorId="1">
      <text>
        <r>
          <t/>
        </r>
      </text>
    </comment>
    <comment ref="K21" authorId="1">
      <text>
        <r>
          <rPr>
            <b/>
            <sz val="9"/>
            <rFont val="ＭＳ Ｐゴシック"/>
            <family val="3"/>
          </rPr>
          <t>異なる用途がある場合は、それぞれの用途ごとに
記入してください。</t>
        </r>
      </text>
    </comment>
    <comment ref="O45" authorId="1">
      <text>
        <r>
          <rPr>
            <b/>
            <sz val="9"/>
            <rFont val="ＭＳ Ｐゴシック"/>
            <family val="3"/>
          </rPr>
          <t>木造（軸組）の場合にのみ記入してください。</t>
        </r>
      </text>
    </comment>
    <comment ref="O47" authorId="1">
      <text>
        <r>
          <t/>
        </r>
      </text>
    </comment>
    <comment ref="K58" authorId="1">
      <text>
        <r>
          <rPr>
            <b/>
            <sz val="9"/>
            <rFont val="ＭＳ Ｐゴシック"/>
            <family val="3"/>
          </rPr>
          <t>異なる用途がある場合は、それぞれの用途ごとに
記入してください。</t>
        </r>
      </text>
    </comment>
  </commentList>
</comments>
</file>

<file path=xl/comments12.xml><?xml version="1.0" encoding="utf-8"?>
<comments xmlns="http://schemas.openxmlformats.org/spreadsheetml/2006/main">
  <authors>
    <author>稲川　徹</author>
  </authors>
  <commentList>
    <comment ref="H16" authorId="0">
      <text>
        <r>
          <rPr>
            <b/>
            <sz val="9"/>
            <rFont val="ＭＳ Ｐゴシック"/>
            <family val="3"/>
          </rPr>
          <t>適判対象建築物</t>
        </r>
      </text>
    </comment>
    <comment ref="J17" authorId="0">
      <text>
        <r>
          <rPr>
            <b/>
            <sz val="9"/>
            <rFont val="ＭＳ Ｐゴシック"/>
            <family val="3"/>
          </rPr>
          <t>既存不適格建築物に増改築を行う適判対象建築物</t>
        </r>
      </text>
    </comment>
    <comment ref="V21" authorId="0">
      <text>
        <r>
          <rPr>
            <b/>
            <sz val="9"/>
            <rFont val="ＭＳ Ｐゴシック"/>
            <family val="3"/>
          </rPr>
          <t>大臣認定</t>
        </r>
      </text>
    </comment>
    <comment ref="T22" authorId="0">
      <text>
        <r>
          <rPr>
            <b/>
            <sz val="9"/>
            <rFont val="ＭＳ Ｐゴシック"/>
            <family val="3"/>
          </rPr>
          <t>ルート３</t>
        </r>
      </text>
    </comment>
    <comment ref="T23" authorId="0">
      <text>
        <r>
          <rPr>
            <b/>
            <sz val="9"/>
            <rFont val="ＭＳ Ｐゴシック"/>
            <family val="3"/>
          </rPr>
          <t>限界耐力</t>
        </r>
      </text>
    </comment>
    <comment ref="T24" authorId="0">
      <text>
        <r>
          <rPr>
            <b/>
            <sz val="9"/>
            <rFont val="ＭＳ Ｐゴシック"/>
            <family val="3"/>
          </rPr>
          <t>ルート２</t>
        </r>
      </text>
    </comment>
    <comment ref="Q25" authorId="0">
      <text>
        <r>
          <rPr>
            <b/>
            <sz val="9"/>
            <rFont val="ＭＳ Ｐゴシック"/>
            <family val="3"/>
          </rPr>
          <t>ルート１</t>
        </r>
      </text>
    </comment>
  </commentList>
</comments>
</file>

<file path=xl/comments17.xml><?xml version="1.0" encoding="utf-8"?>
<comments xmlns="http://schemas.openxmlformats.org/spreadsheetml/2006/main">
  <authors>
    <author>加古川支店</author>
    <author>鳥取　由実子</author>
  </authors>
  <commentList>
    <comment ref="S62" authorId="0">
      <text>
        <r>
          <rPr>
            <b/>
            <sz val="9"/>
            <rFont val="ＭＳ Ｐゴシック"/>
            <family val="3"/>
          </rPr>
          <t>自動で計算されます。</t>
        </r>
      </text>
    </comment>
    <comment ref="B9" authorId="1">
      <text>
        <r>
          <rPr>
            <b/>
            <sz val="9"/>
            <rFont val="ＭＳ Ｐゴシック"/>
            <family val="3"/>
          </rPr>
          <t xml:space="preserve">右の（）内のいずれかを.選択した場合自動で入ります。
</t>
        </r>
      </text>
    </comment>
  </commentList>
</comments>
</file>

<file path=xl/comments2.xml><?xml version="1.0" encoding="utf-8"?>
<comments xmlns="http://schemas.openxmlformats.org/spreadsheetml/2006/main">
  <authors>
    <author>鳥取　由実子</author>
  </authors>
  <commentList>
    <comment ref="W3" authorId="0">
      <text>
        <r>
          <rPr>
            <b/>
            <sz val="9"/>
            <rFont val="ＭＳ Ｐゴシック"/>
            <family val="3"/>
          </rPr>
          <t>記入漏れに注意してください。</t>
        </r>
      </text>
    </comment>
  </commentList>
</comments>
</file>

<file path=xl/comments20.xml><?xml version="1.0" encoding="utf-8"?>
<comments xmlns="http://schemas.openxmlformats.org/spreadsheetml/2006/main">
  <authors>
    <author>鳥取　由実子</author>
  </authors>
  <commentList>
    <comment ref="H46" authorId="0">
      <text>
        <r>
          <rPr>
            <b/>
            <sz val="9"/>
            <rFont val="ＭＳ Ｐゴシック"/>
            <family val="3"/>
          </rPr>
          <t>除却工事施工者が未定の場合は、建築主を記入してください。</t>
        </r>
      </text>
    </comment>
    <comment ref="H22" authorId="0">
      <text>
        <r>
          <rPr>
            <b/>
            <sz val="9"/>
            <rFont val="ＭＳ Ｐゴシック"/>
            <family val="3"/>
          </rPr>
          <t>工事施工者が未定の場合は、「設計者」又は「代理者」を
記入してください。</t>
        </r>
      </text>
    </comment>
    <comment ref="AC9" authorId="0">
      <text>
        <r>
          <rPr>
            <b/>
            <sz val="9"/>
            <rFont val="ＭＳ Ｐゴシック"/>
            <family val="3"/>
          </rPr>
          <t>記入漏れに注意してください。</t>
        </r>
      </text>
    </comment>
  </commentList>
</comments>
</file>

<file path=xl/comments21.xml><?xml version="1.0" encoding="utf-8"?>
<comments xmlns="http://schemas.openxmlformats.org/spreadsheetml/2006/main">
  <authors>
    <author>鳥取　由実子</author>
  </authors>
  <commentList>
    <comment ref="A39" authorId="0">
      <text>
        <r>
          <rPr>
            <b/>
            <sz val="9"/>
            <rFont val="ＭＳ Ｐゴシック"/>
            <family val="3"/>
          </rPr>
          <t>10㎡を超える建築物について記入してください。</t>
        </r>
      </text>
    </comment>
    <comment ref="Q62" authorId="0">
      <text>
        <r>
          <rPr>
            <b/>
            <sz val="9"/>
            <rFont val="ＭＳ Ｐゴシック"/>
            <family val="3"/>
          </rPr>
          <t>新築工事の場合に記入してください。</t>
        </r>
      </text>
    </comment>
    <comment ref="I34" authorId="0">
      <text>
        <r>
          <rPr>
            <b/>
            <sz val="9"/>
            <rFont val="ＭＳ Ｐゴシック"/>
            <family val="3"/>
          </rPr>
          <t>チェック漏れに
注意してください。</t>
        </r>
      </text>
    </comment>
    <comment ref="M28" authorId="0">
      <text>
        <r>
          <rPr>
            <b/>
            <sz val="9"/>
            <rFont val="ＭＳ Ｐゴシック"/>
            <family val="3"/>
          </rPr>
          <t>記入漏れに注意してください。</t>
        </r>
      </text>
    </comment>
    <comment ref="B7" authorId="0">
      <text>
        <r>
          <rPr>
            <b/>
            <sz val="9"/>
            <rFont val="ＭＳ Ｐゴシック"/>
            <family val="3"/>
          </rPr>
          <t>建築主が会社の場合のみ記入してください。</t>
        </r>
      </text>
    </comment>
  </commentList>
</comments>
</file>

<file path=xl/comments22.xml><?xml version="1.0" encoding="utf-8"?>
<comments xmlns="http://schemas.openxmlformats.org/spreadsheetml/2006/main">
  <authors>
    <author>鳥取　由実子</author>
  </authors>
  <commentList>
    <comment ref="H16" authorId="0">
      <text>
        <r>
          <rPr>
            <b/>
            <sz val="9"/>
            <rFont val="ＭＳ Ｐゴシック"/>
            <family val="3"/>
          </rPr>
          <t>建物内の自動車車庫も含めて記入してください。</t>
        </r>
      </text>
    </comment>
  </commentList>
</comments>
</file>

<file path=xl/comments23.xml><?xml version="1.0" encoding="utf-8"?>
<comments xmlns="http://schemas.openxmlformats.org/spreadsheetml/2006/main">
  <authors>
    <author>鳥取　由実子</author>
  </authors>
  <commentList>
    <comment ref="I4" authorId="0">
      <text>
        <r>
          <rPr>
            <b/>
            <sz val="9"/>
            <rFont val="ＭＳ Ｐゴシック"/>
            <family val="3"/>
          </rPr>
          <t>チェック漏れに
注意してください。</t>
        </r>
      </text>
    </comment>
    <comment ref="I5" authorId="0">
      <text>
        <r>
          <rPr>
            <b/>
            <sz val="9"/>
            <rFont val="ＭＳ Ｐゴシック"/>
            <family val="3"/>
          </rPr>
          <t>チェック漏れに
注意してください。</t>
        </r>
      </text>
    </comment>
  </commentList>
</comments>
</file>

<file path=xl/comments29.xml><?xml version="1.0" encoding="utf-8"?>
<comments xmlns="http://schemas.openxmlformats.org/spreadsheetml/2006/main">
  <authors>
    <author>加古川支店</author>
    <author>鳥取　由実子</author>
  </authors>
  <commentList>
    <comment ref="L32" authorId="0">
      <text>
        <r>
          <rPr>
            <b/>
            <sz val="9"/>
            <rFont val="ＭＳ Ｐゴシック"/>
            <family val="3"/>
          </rPr>
          <t>確認申請第三面17.で入力した特定工程名を入れて下さい。</t>
        </r>
        <r>
          <rPr>
            <b/>
            <u val="single"/>
            <sz val="9"/>
            <rFont val="ＭＳ Ｐゴシック"/>
            <family val="3"/>
          </rPr>
          <t>建て方</t>
        </r>
        <r>
          <rPr>
            <b/>
            <sz val="9"/>
            <rFont val="ＭＳ Ｐゴシック"/>
            <family val="3"/>
          </rPr>
          <t>は不可。それぞれの市又は県で指定されている工程名で入れて下さい。</t>
        </r>
      </text>
    </comment>
    <comment ref="W32" authorId="0">
      <text>
        <r>
          <rPr>
            <b/>
            <sz val="9"/>
            <rFont val="ＭＳ Ｐゴシック"/>
            <family val="3"/>
          </rPr>
          <t>確認申請第三面17.で入力した特定工程名を入れて下さい。</t>
        </r>
        <r>
          <rPr>
            <b/>
            <u val="single"/>
            <sz val="9"/>
            <rFont val="ＭＳ Ｐゴシック"/>
            <family val="3"/>
          </rPr>
          <t>建て方</t>
        </r>
        <r>
          <rPr>
            <b/>
            <sz val="9"/>
            <rFont val="ＭＳ Ｐゴシック"/>
            <family val="3"/>
          </rPr>
          <t>は不可。それぞれの市又は県で指定されている工程名で入れて下さい。</t>
        </r>
      </text>
    </comment>
    <comment ref="K27" authorId="0">
      <text>
        <r>
          <rPr>
            <b/>
            <sz val="9"/>
            <rFont val="ＭＳ Ｐゴシック"/>
            <family val="3"/>
          </rPr>
          <t xml:space="preserve">確認申請第三面17.が反映されています。ただし、2回ある場合は2回目の分は入力し直して下さい。
</t>
        </r>
      </text>
    </comment>
    <comment ref="L38" authorId="0">
      <text>
        <r>
          <rPr>
            <b/>
            <sz val="9"/>
            <rFont val="ＭＳ Ｐゴシック"/>
            <family val="3"/>
          </rPr>
          <t>確認申請第三面17.で入力した特定工程名を入れて下さい。</t>
        </r>
        <r>
          <rPr>
            <b/>
            <u val="single"/>
            <sz val="9"/>
            <rFont val="ＭＳ Ｐゴシック"/>
            <family val="3"/>
          </rPr>
          <t>建て方</t>
        </r>
        <r>
          <rPr>
            <b/>
            <sz val="9"/>
            <rFont val="ＭＳ Ｐゴシック"/>
            <family val="3"/>
          </rPr>
          <t>は不可。それぞれの市又は県で指定されている工程名で入れて下さい。</t>
        </r>
      </text>
    </comment>
    <comment ref="W38" authorId="0">
      <text>
        <r>
          <rPr>
            <b/>
            <sz val="9"/>
            <rFont val="ＭＳ Ｐゴシック"/>
            <family val="3"/>
          </rPr>
          <t>確認申請第三面17.で入力した特定工程名を入れて下さい。</t>
        </r>
        <r>
          <rPr>
            <b/>
            <u val="single"/>
            <sz val="9"/>
            <rFont val="ＭＳ Ｐゴシック"/>
            <family val="3"/>
          </rPr>
          <t>建て方</t>
        </r>
        <r>
          <rPr>
            <b/>
            <sz val="9"/>
            <rFont val="ＭＳ Ｐゴシック"/>
            <family val="3"/>
          </rPr>
          <t>は不可。それぞれの市又は県で指定されている工程名で入れて下さい。</t>
        </r>
      </text>
    </comment>
    <comment ref="O31" authorId="1">
      <text>
        <r>
          <rPr>
            <b/>
            <sz val="9"/>
            <rFont val="ＭＳ Ｐゴシック"/>
            <family val="3"/>
          </rPr>
          <t>記入漏れに注意してください。</t>
        </r>
      </text>
    </comment>
    <comment ref="O37" authorId="1">
      <text>
        <r>
          <rPr>
            <b/>
            <sz val="9"/>
            <rFont val="ＭＳ Ｐゴシック"/>
            <family val="3"/>
          </rPr>
          <t>記入漏れに注意してください。</t>
        </r>
      </text>
    </comment>
    <comment ref="R22" authorId="1">
      <text>
        <r>
          <rPr>
            <b/>
            <sz val="9"/>
            <rFont val="ＭＳ Ｐゴシック"/>
            <family val="3"/>
          </rPr>
          <t>確認済証の交付年月日以降になっているか注意してください。</t>
        </r>
      </text>
    </comment>
    <comment ref="Q29" authorId="1">
      <text>
        <r>
          <rPr>
            <b/>
            <sz val="9"/>
            <rFont val="ＭＳ Ｐゴシック"/>
            <family val="3"/>
          </rPr>
          <t>検査対象となる部分の床面積を記入してください。</t>
        </r>
      </text>
    </comment>
    <comment ref="U9" authorId="1">
      <text>
        <r>
          <rPr>
            <b/>
            <sz val="9"/>
            <rFont val="ＭＳ Ｐゴシック"/>
            <family val="3"/>
          </rPr>
          <t>特例有りの場合は、リストから選択して下さい。</t>
        </r>
      </text>
    </comment>
    <comment ref="W9" authorId="1">
      <text>
        <r>
          <rPr>
            <b/>
            <sz val="9"/>
            <rFont val="ＭＳ Ｐゴシック"/>
            <family val="3"/>
          </rPr>
          <t>記入漏れに注意してください。</t>
        </r>
      </text>
    </comment>
    <comment ref="P16" authorId="1">
      <text>
        <r>
          <rPr>
            <b/>
            <sz val="9"/>
            <rFont val="ＭＳ Ｐゴシック"/>
            <family val="3"/>
          </rPr>
          <t>計画変更を受けている場合は、
直前の計画変更について
記入してください。</t>
        </r>
      </text>
    </comment>
    <comment ref="R18" authorId="1">
      <text>
        <r>
          <t/>
        </r>
      </text>
    </comment>
  </commentList>
</comments>
</file>

<file path=xl/comments3.xml><?xml version="1.0" encoding="utf-8"?>
<comments xmlns="http://schemas.openxmlformats.org/spreadsheetml/2006/main">
  <authors>
    <author>鳥取　由実子</author>
  </authors>
  <commentList>
    <comment ref="W14" authorId="0">
      <text>
        <r>
          <rPr>
            <b/>
            <sz val="9"/>
            <rFont val="ＭＳ Ｐゴシック"/>
            <family val="3"/>
          </rPr>
          <t>記入漏れに注意してください。</t>
        </r>
      </text>
    </comment>
  </commentList>
</comments>
</file>

<file path=xl/comments30.xml><?xml version="1.0" encoding="utf-8"?>
<comments xmlns="http://schemas.openxmlformats.org/spreadsheetml/2006/main">
  <authors>
    <author>加古川支店</author>
    <author>鳥取　由実子</author>
  </authors>
  <commentList>
    <comment ref="U9" authorId="0">
      <text>
        <r>
          <rPr>
            <b/>
            <sz val="9"/>
            <rFont val="ＭＳ Ｐゴシック"/>
            <family val="3"/>
          </rPr>
          <t>特例有りの場合は、リストから選択して下さい。</t>
        </r>
      </text>
    </comment>
    <comment ref="L29" authorId="0">
      <text>
        <r>
          <rPr>
            <b/>
            <sz val="9"/>
            <rFont val="ＭＳ Ｐゴシック"/>
            <family val="3"/>
          </rPr>
          <t xml:space="preserve">確認申請第三面17.で入力した分が反映されます。
</t>
        </r>
      </text>
    </comment>
    <comment ref="W29" authorId="0">
      <text>
        <r>
          <rPr>
            <b/>
            <sz val="9"/>
            <rFont val="ＭＳ Ｐゴシック"/>
            <family val="3"/>
          </rPr>
          <t xml:space="preserve">確認申請第三面17.で入力した分が反映されます。
</t>
        </r>
      </text>
    </comment>
    <comment ref="W9" authorId="1">
      <text>
        <r>
          <rPr>
            <b/>
            <sz val="9"/>
            <rFont val="ＭＳ Ｐゴシック"/>
            <family val="3"/>
          </rPr>
          <t>記入漏れに注意してください。</t>
        </r>
      </text>
    </comment>
    <comment ref="R22" authorId="1">
      <text>
        <r>
          <rPr>
            <b/>
            <sz val="9"/>
            <rFont val="ＭＳ Ｐゴシック"/>
            <family val="3"/>
          </rPr>
          <t>確認済証の交付年月日以降になっているか、
中間時の日付と合っているか、確認してください。</t>
        </r>
      </text>
    </comment>
    <comment ref="R24" authorId="1">
      <text>
        <r>
          <rPr>
            <b/>
            <sz val="9"/>
            <rFont val="ＭＳ Ｐゴシック"/>
            <family val="3"/>
          </rPr>
          <t>検査日から7日前までの日付に
なるように、記入してください。</t>
        </r>
      </text>
    </comment>
    <comment ref="P16" authorId="1">
      <text>
        <r>
          <rPr>
            <b/>
            <sz val="9"/>
            <rFont val="ＭＳ Ｐゴシック"/>
            <family val="3"/>
          </rPr>
          <t>計画変更を受けている場合は、
直前の計画変更について
記入してください。</t>
        </r>
      </text>
    </comment>
    <comment ref="R18" authorId="1">
      <text>
        <r>
          <t/>
        </r>
      </text>
    </comment>
  </commentList>
</comments>
</file>

<file path=xl/comments4.xml><?xml version="1.0" encoding="utf-8"?>
<comments xmlns="http://schemas.openxmlformats.org/spreadsheetml/2006/main">
  <authors>
    <author>鳥取　由実子</author>
  </authors>
  <commentList>
    <comment ref="U14" authorId="0">
      <text>
        <r>
          <rPr>
            <b/>
            <sz val="9"/>
            <rFont val="ＭＳ Ｐゴシック"/>
            <family val="3"/>
          </rPr>
          <t>記入漏れに注意してください。</t>
        </r>
      </text>
    </comment>
  </commentList>
</comments>
</file>

<file path=xl/comments5.xml><?xml version="1.0" encoding="utf-8"?>
<comments xmlns="http://schemas.openxmlformats.org/spreadsheetml/2006/main">
  <authors>
    <author>鳥取　由実子</author>
  </authors>
  <commentList>
    <comment ref="H4" authorId="0">
      <text>
        <r>
          <rPr>
            <b/>
            <sz val="9"/>
            <rFont val="ＭＳ Ｐゴシック"/>
            <family val="3"/>
          </rPr>
          <t>フリガナが合っているか確認してください。</t>
        </r>
      </text>
    </comment>
    <comment ref="AA11" authorId="0">
      <text>
        <r>
          <rPr>
            <b/>
            <sz val="9"/>
            <rFont val="ＭＳ Ｐゴシック"/>
            <family val="3"/>
          </rPr>
          <t>誤記入に注意してください。</t>
        </r>
      </text>
    </comment>
    <comment ref="AA13" authorId="0">
      <text>
        <r>
          <rPr>
            <b/>
            <sz val="9"/>
            <rFont val="ＭＳ Ｐゴシック"/>
            <family val="3"/>
          </rPr>
          <t>誤記入に注意してください。</t>
        </r>
      </text>
    </comment>
    <comment ref="L28" authorId="0">
      <text>
        <r>
          <rPr>
            <b/>
            <sz val="9"/>
            <rFont val="ＭＳ Ｐゴシック"/>
            <family val="3"/>
          </rPr>
          <t>記入漏れに注意してください。</t>
        </r>
      </text>
    </comment>
    <comment ref="L39" authorId="0">
      <text>
        <r>
          <rPr>
            <b/>
            <sz val="9"/>
            <rFont val="ＭＳ Ｐゴシック"/>
            <family val="3"/>
          </rPr>
          <t>記入漏れに注意してください。</t>
        </r>
      </text>
    </comment>
    <comment ref="I6" authorId="0">
      <text>
        <r>
          <rPr>
            <b/>
            <sz val="9"/>
            <rFont val="ＭＳ Ｐゴシック"/>
            <family val="3"/>
          </rPr>
          <t>郵便番号が合っているか確認してください。</t>
        </r>
      </text>
    </comment>
  </commentList>
</comments>
</file>

<file path=xl/comments7.xml><?xml version="1.0" encoding="utf-8"?>
<comments xmlns="http://schemas.openxmlformats.org/spreadsheetml/2006/main">
  <authors>
    <author>鳥取　由実子</author>
    <author>稲川　徹</author>
  </authors>
  <commentList>
    <comment ref="K11" authorId="0">
      <text>
        <r>
          <rPr>
            <b/>
            <sz val="9"/>
            <rFont val="ＭＳ Ｐゴシック"/>
            <family val="3"/>
          </rPr>
          <t>記入漏れに注意してください。</t>
        </r>
      </text>
    </comment>
    <comment ref="S43" authorId="0">
      <text>
        <r>
          <rPr>
            <b/>
            <sz val="9"/>
            <rFont val="ＭＳ Ｐゴシック"/>
            <family val="3"/>
          </rPr>
          <t>有効年月日を確認して記入
（例：　般24、特24　など）</t>
        </r>
      </text>
    </comment>
    <comment ref="D62" authorId="0">
      <text>
        <r>
          <rPr>
            <b/>
            <sz val="9"/>
            <rFont val="ＭＳ Ｐゴシック"/>
            <family val="3"/>
          </rPr>
          <t>「建築物の名称」又は「工事名」を
記入してください。</t>
        </r>
      </text>
    </comment>
    <comment ref="G50" authorId="1">
      <text>
        <r>
          <rPr>
            <b/>
            <sz val="9"/>
            <rFont val="ＭＳ Ｐゴシック"/>
            <family val="3"/>
          </rPr>
          <t>適判機関の名称及び所在地を記入</t>
        </r>
      </text>
    </comment>
    <comment ref="G51" authorId="1">
      <text>
        <r>
          <rPr>
            <b/>
            <sz val="9"/>
            <rFont val="ＭＳ Ｐゴシック"/>
            <family val="3"/>
          </rPr>
          <t>適判機関の名称及び所在地を記入</t>
        </r>
      </text>
    </comment>
    <comment ref="G58" authorId="1">
      <text>
        <r>
          <rPr>
            <b/>
            <sz val="9"/>
            <rFont val="ＭＳ Ｐゴシック"/>
            <family val="3"/>
          </rPr>
          <t>提出不要である理由を記入し、その根拠となる各階平面図等の図書を添付する</t>
        </r>
      </text>
    </comment>
    <comment ref="G56" authorId="1">
      <text>
        <r>
          <rPr>
            <b/>
            <sz val="9"/>
            <rFont val="ＭＳ Ｐゴシック"/>
            <family val="3"/>
          </rPr>
          <t>提出をした所管行政庁又は登録建築物エネルギー消費性能判定機関の名称及び事務所の所在地を記入</t>
        </r>
      </text>
    </comment>
    <comment ref="G57" authorId="1">
      <text>
        <r>
          <rPr>
            <b/>
            <sz val="9"/>
            <rFont val="ＭＳ Ｐゴシック"/>
            <family val="3"/>
          </rPr>
          <t>提出する予定の所管行政庁又は登録建築物エネルギー消費性能判定機関の名称及び事務所の所在地を記入</t>
        </r>
      </text>
    </comment>
  </commentList>
</comments>
</file>

<file path=xl/comments8.xml><?xml version="1.0" encoding="utf-8"?>
<comments xmlns="http://schemas.openxmlformats.org/spreadsheetml/2006/main">
  <authors>
    <author>加古川支店</author>
    <author>鳥取　由実子</author>
    <author>稲川　徹</author>
  </authors>
  <commentList>
    <comment ref="M36" authorId="0">
      <text>
        <r>
          <rPr>
            <sz val="10"/>
            <rFont val="ＭＳ Ｐゴシック"/>
            <family val="3"/>
          </rPr>
          <t>ここは、先に区分を登録したら右の水色部分に主要用途が表示されますので、具体的に入力して下さい。</t>
        </r>
        <r>
          <rPr>
            <sz val="9"/>
            <rFont val="ＭＳ Ｐゴシック"/>
            <family val="3"/>
          </rPr>
          <t xml:space="preserve">
（例）一戸建ての住宅（離れ）</t>
        </r>
      </text>
    </comment>
    <comment ref="S43" authorId="0">
      <text>
        <r>
          <rPr>
            <b/>
            <sz val="9"/>
            <rFont val="ＭＳ Ｐゴシック"/>
            <family val="3"/>
          </rPr>
          <t>自動で計算されます。</t>
        </r>
      </text>
    </comment>
    <comment ref="I36" authorId="0">
      <text>
        <r>
          <rPr>
            <b/>
            <sz val="9"/>
            <rFont val="ＭＳ Ｐゴシック"/>
            <family val="3"/>
          </rPr>
          <t>リストから選択して下さい。</t>
        </r>
      </text>
    </comment>
    <comment ref="C15" authorId="1">
      <text>
        <r>
          <rPr>
            <b/>
            <sz val="9"/>
            <rFont val="ＭＳ Ｐゴシック"/>
            <family val="3"/>
          </rPr>
          <t>各地域、区域等の記入漏れに注意
（法22条区域、宅地造成工事規制区域　など）</t>
        </r>
      </text>
    </comment>
    <comment ref="N18" authorId="1">
      <text>
        <r>
          <rPr>
            <b/>
            <sz val="9"/>
            <rFont val="ＭＳ Ｐゴシック"/>
            <family val="3"/>
          </rPr>
          <t>敷地に有効に接道している道路のうち、
最大の幅員の道路について記入</t>
        </r>
      </text>
    </comment>
    <comment ref="J26" authorId="1">
      <text>
        <r>
          <rPr>
            <b/>
            <sz val="9"/>
            <rFont val="ＭＳ Ｐゴシック"/>
            <family val="3"/>
          </rPr>
          <t>住居系：道路幅員×0.4
住居系以外：道路幅員×0.6</t>
        </r>
      </text>
    </comment>
    <comment ref="V33" authorId="1">
      <text>
        <r>
          <rPr>
            <b/>
            <sz val="9"/>
            <rFont val="ＭＳ Ｐゴシック"/>
            <family val="3"/>
          </rPr>
          <t>角地等の場合は、　＋10％の数値を記入</t>
        </r>
      </text>
    </comment>
    <comment ref="F34" authorId="1">
      <text>
        <r>
          <rPr>
            <b/>
            <sz val="9"/>
            <rFont val="ＭＳ Ｐゴシック"/>
            <family val="3"/>
          </rPr>
          <t>角地等の表記をしてください。</t>
        </r>
      </text>
    </comment>
    <comment ref="C9" authorId="1">
      <text>
        <r>
          <rPr>
            <b/>
            <sz val="9"/>
            <rFont val="ＭＳ Ｐゴシック"/>
            <family val="3"/>
          </rPr>
          <t xml:space="preserve">右の（）内のいずれかを.選択した場合自動で入ります。
</t>
        </r>
      </text>
    </comment>
    <comment ref="S62" authorId="0">
      <text>
        <r>
          <rPr>
            <b/>
            <sz val="9"/>
            <rFont val="ＭＳ Ｐゴシック"/>
            <family val="3"/>
          </rPr>
          <t>自動で計算されます。</t>
        </r>
      </text>
    </comment>
    <comment ref="S65" authorId="1">
      <text>
        <r>
          <rPr>
            <b/>
            <sz val="9"/>
            <rFont val="ＭＳ Ｐゴシック"/>
            <family val="3"/>
          </rPr>
          <t>延べ面積が10㎡を超える建築物の数を記入</t>
        </r>
      </text>
    </comment>
    <comment ref="S66" authorId="2">
      <text>
        <r>
          <rPr>
            <b/>
            <sz val="9"/>
            <rFont val="ＭＳ Ｐゴシック"/>
            <family val="3"/>
          </rPr>
          <t>延べ面積が10㎡を超える建築物の数を記入</t>
        </r>
      </text>
    </comment>
  </commentList>
</comments>
</file>

<file path=xl/comments9.xml><?xml version="1.0" encoding="utf-8"?>
<comments xmlns="http://schemas.openxmlformats.org/spreadsheetml/2006/main">
  <authors>
    <author>加古川支店</author>
    <author>鳥取　由実子</author>
    <author>稲川　徹</author>
  </authors>
  <commentList>
    <comment ref="Q25" authorId="0">
      <text>
        <r>
          <rPr>
            <b/>
            <sz val="9"/>
            <rFont val="ＭＳ Ｐゴシック"/>
            <family val="3"/>
          </rPr>
          <t>ここを入力する時は、下の一覧（水色のデータ）から該当する特定工程の№を右のセル（黄色の部分）にリストから№を選んでください。
（2回目は水色のセル、３回目は桃色のセル）
手入力される方はそのまま直接入力して下さい。
※詳しい特定工程表をご覧になりたい方は、
当機構のホームページからダウンロードして下さい。</t>
        </r>
      </text>
    </comment>
    <comment ref="S2" authorId="1">
      <text>
        <r>
          <rPr>
            <b/>
            <sz val="9"/>
            <rFont val="ＭＳ Ｐゴシック"/>
            <family val="3"/>
          </rPr>
          <t>記入漏れに注意してください。</t>
        </r>
      </text>
    </comment>
    <comment ref="C30" authorId="1">
      <text>
        <r>
          <rPr>
            <b/>
            <sz val="9"/>
            <rFont val="ＭＳ Ｐゴシック"/>
            <family val="3"/>
          </rPr>
          <t>・住宅用火災警報器設置
・延べ面積が10㎡以下の建物についての概要を記入してください。
・型式部材等製造者認証書、設計・建設住宅性能評価が
　ある場合は記入してください。</t>
        </r>
      </text>
    </comment>
    <comment ref="U24" authorId="1">
      <text>
        <r>
          <rPr>
            <b/>
            <sz val="9"/>
            <rFont val="ＭＳ Ｐゴシック"/>
            <family val="3"/>
          </rPr>
          <t>建築地によって工程名称が
違いますので注意してください。</t>
        </r>
      </text>
    </comment>
    <comment ref="U6" authorId="1">
      <text>
        <r>
          <rPr>
            <b/>
            <sz val="9"/>
            <rFont val="ＭＳ Ｐゴシック"/>
            <family val="3"/>
          </rPr>
          <t>下のﾎ欄のいずれかを選択した場合自動で入ります。</t>
        </r>
      </text>
    </comment>
    <comment ref="C34" authorId="1">
      <text>
        <r>
          <rPr>
            <b/>
            <sz val="9"/>
            <rFont val="ＭＳ Ｐゴシック"/>
            <family val="3"/>
          </rPr>
          <t>計画変更や軽微な変更届の場合、その変更内容を記入してください。</t>
        </r>
      </text>
    </comment>
    <comment ref="T5" authorId="2">
      <text>
        <r>
          <rPr>
            <b/>
            <sz val="9"/>
            <rFont val="ＭＳ Ｐゴシック"/>
            <family val="3"/>
          </rPr>
          <t xml:space="preserve">他の建築物の構造を記入するのではありません。
</t>
        </r>
      </text>
    </comment>
    <comment ref="H5" authorId="2">
      <text>
        <r>
          <rPr>
            <b/>
            <sz val="9"/>
            <rFont val="ＭＳ Ｐゴシック"/>
            <family val="3"/>
          </rPr>
          <t>敷地内の主たる建築物の構造を記入</t>
        </r>
      </text>
    </comment>
  </commentList>
</comments>
</file>

<file path=xl/sharedStrings.xml><?xml version="1.0" encoding="utf-8"?>
<sst xmlns="http://schemas.openxmlformats.org/spreadsheetml/2006/main" count="4866" uniqueCount="1864">
  <si>
    <t>器具製造業、電子部品・デバイス・電子回路製造業、電気機</t>
  </si>
  <si>
    <t>械器具製造業、情報通信機械器具製造業、輸送用機械器具製</t>
  </si>
  <si>
    <t>ゴム製品製造業、なめし革・同製品・毛皮製造業、その他の</t>
  </si>
  <si>
    <t>鉄道業、道路旅客運送業、道路貨物運送業、水運業、航空運</t>
  </si>
  <si>
    <t>輸業、倉庫業、運輸に附帯するサービス業</t>
  </si>
  <si>
    <t>物品賃貸業、専門サービス業、広告業、技術サービス業、洗</t>
  </si>
  <si>
    <t>濯・理容・美容・浴場業、その他の生活関連サービス業（旅</t>
  </si>
  <si>
    <t>行業を除く。）、協同組合、サービス業（他に分類されない</t>
  </si>
  <si>
    <t>　</t>
  </si>
  <si>
    <t>(2)</t>
  </si>
  <si>
    <t>【ｲ.種別】</t>
  </si>
  <si>
    <t>【ﾄ.意見を聴いた設計図書】</t>
  </si>
  <si>
    <t>　 連絡先：姫路本店　079-289-3002</t>
  </si>
  <si>
    <t xml:space="preserve"> （代表となる建築設備の設計に関し意見を聴いた者）</t>
  </si>
  <si>
    <t>万円）</t>
  </si>
  <si>
    <t>新設</t>
  </si>
  <si>
    <t>専用住宅</t>
  </si>
  <si>
    <t>併用住宅</t>
  </si>
  <si>
    <t>その他の住宅</t>
  </si>
  <si>
    <t xml:space="preserve"> （その他の建築設備の設計に関し意見を聴いた者）</t>
  </si>
  <si>
    <t>【17.特定工程工事終了予定年月日】</t>
  </si>
  <si>
    <t>【4.工事監理者】</t>
  </si>
  <si>
    <t>【ﾄ.工事と照合した設計図書】</t>
  </si>
  <si>
    <t>08010</t>
  </si>
  <si>
    <t>一戸建ての住宅</t>
  </si>
  <si>
    <t>08020</t>
  </si>
  <si>
    <t>長屋</t>
  </si>
  <si>
    <t>08030</t>
  </si>
  <si>
    <t>共同住宅</t>
  </si>
  <si>
    <t>寄宿舎</t>
  </si>
  <si>
    <t>08050</t>
  </si>
  <si>
    <t>下宿</t>
  </si>
  <si>
    <t>08060</t>
  </si>
  <si>
    <t>住宅で事務所、店舗その他これらに類する用途を兼ねるもの</t>
  </si>
  <si>
    <t>08070</t>
  </si>
  <si>
    <t>幼稚園</t>
  </si>
  <si>
    <t>08080</t>
  </si>
  <si>
    <t>小学校</t>
  </si>
  <si>
    <t>08090</t>
  </si>
  <si>
    <t>中学校又は高等学校</t>
  </si>
  <si>
    <t>08100</t>
  </si>
  <si>
    <t>特別支援学校</t>
  </si>
  <si>
    <t>08110</t>
  </si>
  <si>
    <t>大学又は高等専門学校</t>
  </si>
  <si>
    <t>08120</t>
  </si>
  <si>
    <t>専修学校</t>
  </si>
  <si>
    <t>08130</t>
  </si>
  <si>
    <t>各種学校</t>
  </si>
  <si>
    <t>08132</t>
  </si>
  <si>
    <t>08140</t>
  </si>
  <si>
    <t>図書館その他これに類するもの</t>
  </si>
  <si>
    <t>08150</t>
  </si>
  <si>
    <t>博物館その他これに類するもの</t>
  </si>
  <si>
    <t>神社、寺院、教会その他これらに類するもの</t>
  </si>
  <si>
    <t>保育所その他これに類するもの</t>
  </si>
  <si>
    <t>助産所</t>
  </si>
  <si>
    <t>児童福祉施設等（建築基準法施行令第19条第１項に規定する児童福祉施設等をいい、前３項に掲げるものを除く。）</t>
  </si>
  <si>
    <t>公衆浴場（個室付浴場業に係る公衆浴場を除く。）</t>
  </si>
  <si>
    <t>診療所（患者の収容施設のあるものに限る。）</t>
  </si>
  <si>
    <t>診療所（患者の収容施設のないものに限る。）</t>
  </si>
  <si>
    <t>病院</t>
  </si>
  <si>
    <t>巡査派出所</t>
  </si>
  <si>
    <t>公衆電話所</t>
  </si>
  <si>
    <t>【ﾊ.検査対象床面積】</t>
  </si>
  <si>
    <t>【9.今回申請以前の中間検査】</t>
  </si>
  <si>
    <t>【10.今回申請以降の中間検査】</t>
  </si>
  <si>
    <t>【ﾛ.特定工程工事終了予定年月日】</t>
  </si>
  <si>
    <t>【11.確認以降の軽微な変更の概要】</t>
  </si>
  <si>
    <t>【12.備考】</t>
  </si>
  <si>
    <t>（　　　　　　　　</t>
  </si>
  <si>
    <t>第 中　HK　 －</t>
  </si>
  <si>
    <t>第 完HK　 －</t>
  </si>
  <si>
    <t>申請に係る建築物</t>
  </si>
  <si>
    <t>ｍ</t>
  </si>
  <si>
    <t>他の建築物</t>
  </si>
  <si>
    <t>【15.工事着手予定年月日】</t>
  </si>
  <si>
    <t>資格リスト</t>
  </si>
  <si>
    <t>第二号様式（第一条の三、第三条、第三条の三関係）</t>
  </si>
  <si>
    <t>確認申請書（建築物）</t>
  </si>
  <si>
    <t>　建築基準法第６条第１項又は第６条の２第１項の規定による確認を申請します。この申請書及び</t>
  </si>
  <si>
    <t>添付図書に記載の事項は、事実に相違ありません。</t>
  </si>
  <si>
    <t>第四号様式（第一条の三、第三条、第三条の三関係）</t>
  </si>
  <si>
    <t>計画変更確認申請書（建築物）</t>
  </si>
  <si>
    <t>　建築基準法第６条第１項又は第６条の２第１項の規定による計画の変更の確認を申請します。</t>
  </si>
  <si>
    <t>この申請書及び添付図書に記載の事項は、事実に相違ありません。</t>
  </si>
  <si>
    <t>【計画を変更する建築物の直前の確認】</t>
  </si>
  <si>
    <t>【確認済証番号】</t>
  </si>
  <si>
    <t>【確認済証交付年月日】</t>
  </si>
  <si>
    <t>【確認済証交付者】</t>
  </si>
  <si>
    <t>【計画変更の概要】</t>
  </si>
  <si>
    <t>住所</t>
  </si>
  <si>
    <t>電話番号</t>
  </si>
  <si>
    <t>所在地</t>
  </si>
  <si>
    <t>建築確認</t>
  </si>
  <si>
    <t>確認済証番号</t>
  </si>
  <si>
    <t>確認済証交付年月日</t>
  </si>
  <si>
    <t>株式会社　兵庫確認検査機構</t>
  </si>
  <si>
    <t>除却工事施工者</t>
  </si>
  <si>
    <t>※受付経由機関記載欄</t>
  </si>
  <si>
    <t>【ｲ.地名地番】</t>
  </si>
  <si>
    <t>（第三面）</t>
  </si>
  <si>
    <t>【ﾄ.作成又は確認した設計図書】</t>
  </si>
  <si>
    <t>その他</t>
  </si>
  <si>
    <t>【ﾛ.建蔽率】</t>
  </si>
  <si>
    <t>【ﾊ.エレベーターの昇降路の部分】</t>
  </si>
  <si>
    <t>【ﾎ.自動車車庫等の部分】</t>
  </si>
  <si>
    <t>【ﾍ.備蓄倉庫の部分】</t>
  </si>
  <si>
    <t>【ﾄ.蓄電池の設置部分】</t>
  </si>
  <si>
    <t>【ﾁ.自家発電設備の設置部分】</t>
  </si>
  <si>
    <t>【ﾘ.貯水槽の設置部分】</t>
  </si>
  <si>
    <t>建築士法第20条の２第１項の表示をした者</t>
  </si>
  <si>
    <t>建築士法第20条の２第３項の表示をした者</t>
  </si>
  <si>
    <t>建築士法第20条の３第１項の表示をした者</t>
  </si>
  <si>
    <t>建築士法第20条の３第３項の表示をした者</t>
  </si>
  <si>
    <t>　　　要はありません。</t>
  </si>
  <si>
    <t>（</t>
  </si>
  <si>
    <t>㎡</t>
  </si>
  <si>
    <t>）</t>
  </si>
  <si>
    <t>軸組の緊結工事</t>
  </si>
  <si>
    <t>土台、柱、はり及び筋かいを金物等により接合する工事</t>
  </si>
  <si>
    <t>【ｲ.氏名】</t>
  </si>
  <si>
    <t>【ﾊ.郵便番号】</t>
  </si>
  <si>
    <t>〒</t>
  </si>
  <si>
    <t>【ﾆ.所在地】</t>
  </si>
  <si>
    <t>【ﾎ.電話番号】</t>
  </si>
  <si>
    <t>【ｲ.氏名】</t>
  </si>
  <si>
    <t>【ｲ.氏名】</t>
  </si>
  <si>
    <t>【1.住宅部分の概要】</t>
  </si>
  <si>
    <t xml:space="preserve"> </t>
  </si>
  <si>
    <t>(5)</t>
  </si>
  <si>
    <t>(2)</t>
  </si>
  <si>
    <t>(3)</t>
  </si>
  <si>
    <t>(</t>
  </si>
  <si>
    <t>　床面積の合計】</t>
  </si>
  <si>
    <t>№</t>
  </si>
  <si>
    <t>木　明石市①-特建のみ</t>
  </si>
  <si>
    <t>木　神戸市①-1.2階</t>
  </si>
  <si>
    <t>柱、はり及び筋交いの建て方工事</t>
  </si>
  <si>
    <t>木　神戸市①-3階</t>
  </si>
  <si>
    <t>木　西宮市①-1.2階</t>
  </si>
  <si>
    <t>木　西宮市①-3階</t>
  </si>
  <si>
    <t>木　尼崎市①-1.2階</t>
  </si>
  <si>
    <t>木　尼崎市①-3階</t>
  </si>
  <si>
    <t>建築基準法施行令第136条の２の11第１号イ</t>
  </si>
  <si>
    <t>建築基準法施行令第136条の２の11第１号ロ</t>
  </si>
  <si>
    <t>08438</t>
  </si>
  <si>
    <t>08440</t>
  </si>
  <si>
    <t>08450</t>
  </si>
  <si>
    <t>08452</t>
  </si>
  <si>
    <t>【5.建築設備の工事監理に関し意見を聴いた者】</t>
  </si>
  <si>
    <t xml:space="preserve"> （代表となる建築設備の工事監理に関し意見を聴いた者）</t>
  </si>
  <si>
    <t xml:space="preserve"> （その他の建築設備の工事監理に関し意見を聴いた者）</t>
  </si>
  <si>
    <t>【ﾎ.電話番号】</t>
  </si>
  <si>
    <t>【3.都市計画区域及び準都市計画区域の内外の別等】</t>
  </si>
  <si>
    <t>【5.その他の区域、地域、地区又は街区】</t>
  </si>
  <si>
    <t>　第四面に記載の事項は、事実に相違ありません。</t>
  </si>
  <si>
    <t>株式会社　兵庫確認検査機構</t>
  </si>
  <si>
    <t>【10.確認以降の軽微な変更の概要】</t>
  </si>
  <si>
    <t>※中間検査合格証欄</t>
  </si>
  <si>
    <t>（注意）</t>
  </si>
  <si>
    <t>１．各面共通関係</t>
  </si>
  <si>
    <t>２．第一面関係</t>
  </si>
  <si>
    <t>３．第二面関係</t>
  </si>
  <si>
    <t>４．第三面関係</t>
  </si>
  <si>
    <t>２．第一面関係</t>
  </si>
  <si>
    <t>建築設備の設置</t>
  </si>
  <si>
    <t>ｍ</t>
  </si>
  <si>
    <t>㎡</t>
  </si>
  <si>
    <t>ｍｍ</t>
  </si>
  <si>
    <t>柱、はり及び筋かいの建て方工事</t>
  </si>
  <si>
    <t>土台、柱、梁、筋かい及び小屋組を金物等により接合する工事</t>
  </si>
  <si>
    <t>基礎の配筋工事</t>
  </si>
  <si>
    <t>土台、柱、はり及び筋かいを金物等により接合する工事</t>
  </si>
  <si>
    <t>枠組壁工法①</t>
  </si>
  <si>
    <t>枠組壁工法②</t>
  </si>
  <si>
    <t>耐力壁の設置工事</t>
  </si>
  <si>
    <t>壁を設置する工事</t>
  </si>
  <si>
    <t>枠組壁工法③</t>
  </si>
  <si>
    <t>鉄骨造①</t>
  </si>
  <si>
    <t>に該当するものを除く。）</t>
  </si>
  <si>
    <t>協同組合、サービス業（他に分類されないもの）（記号41及び記号44</t>
  </si>
  <si>
    <t>　　る場合に記入してください。</t>
  </si>
  <si>
    <t>　　律により設立された法人で会社であるものを含みます。</t>
  </si>
  <si>
    <t>　②　１欄の「イ」において、「会社」とは、株式会社、合名会社、合資会社及び合同会社をいい、特別の法</t>
  </si>
  <si>
    <t>　④　１欄の「ロ」は、該当する番号（兼業の場合は、売上高の最も大きいもの）を○印で囲んでください。</t>
  </si>
  <si>
    <t>　　区域をいいます。</t>
  </si>
  <si>
    <t>　⑤　２欄の「ロ」において、「区域区分非設定都市計画区域」とは、区域区分が定められていない都市計画</t>
  </si>
  <si>
    <t>　　弧内に記入してください。</t>
  </si>
  <si>
    <t>　⑧　５欄において「(1)居住専用建築物」に該当する場合は、次の表の記号の中から該当するものを選んで括</t>
  </si>
  <si>
    <t>　⑨　５欄において「(2)居住産業併用建築物」及び「(3)産業専用建築物」に該当する場合は、産業の用に</t>
  </si>
  <si>
    <t>　　供する部分について、次の表の記号の中から該当するものを選んで括弧内に記入してください。また、</t>
  </si>
  <si>
    <t>　　一敷地内に既存の建築物があるときは、記入に際しては、その部分と新たに建築する部分とを総合して</t>
  </si>
  <si>
    <t>　⑪　６欄の「イ」は、建築物の数が１のときは「１」と記入し、建築物の数が２以上のときは、一の建築物</t>
  </si>
  <si>
    <t>　　（１棟）ごとに通し番号を付し、その番号を記入し、「ロ」は、該当する番号を○印で囲んでください。</t>
  </si>
  <si>
    <t>　　なお、一の建築物中に、２種類以上　の用途（既存部分があるときは、その用途を含む。）があるときは、</t>
  </si>
  <si>
    <t>　　「多用途」を○印で囲み、一番大きい床面積の用途について記入してください。居住産業併用建築物につ</t>
  </si>
  <si>
    <t>　　いては、産業の用に供する部分について該当する番号を○印で囲んでください。</t>
  </si>
  <si>
    <t>　⑫　６欄の「ロ」において、「事務所等」とは、事務所、地方公共団体の支庁若しくは支所、税務署、警察</t>
  </si>
  <si>
    <t>　　署、保健所、消防署その他これらに類するもの又は銀行の支店、損害保険代理店、宅地建物取引業を営む</t>
  </si>
  <si>
    <t>　　店舗その他これらに類するサービス業を営む店舗をいいます。「物品販売業を営む店舗等」とは、物品販</t>
  </si>
  <si>
    <t>　　売業を営む店舗、飲食店、料理店又はキャバレー、カフェー、ナイトクラブ若しくはバーをいいます。</t>
  </si>
  <si>
    <t>　　「学校」とは、学校の校舎、体育館その他これらに類するものをいいます。「その他」は、居住専用建築</t>
  </si>
  <si>
    <t>　　物又は(1)から(6)までに該当しない建築物をいいます。</t>
  </si>
  <si>
    <t>　④　１欄の「ロ」において、「新設」とは、新築、増築又は改築によって居室、台所及び便所のある独立し</t>
  </si>
  <si>
    <t>　　て居住し得る住宅が新たに造られるものをいいます。例えば、既存住宅の棟続きであっても、居室、台所</t>
  </si>
  <si>
    <t>　　又は便所を整えて独立して居住し得るものは「新設」に含まれます。「その他」とは、増築又は改築によ</t>
  </si>
  <si>
    <t>　　って造られる住宅で新設に該当しないものをいいます。例えば、一敷地内に既存住宅があって、別棟に50</t>
  </si>
  <si>
    <t>　　平方メートルの室だけを建築しても、新たに造られた部分だけでは居独立して居住し得ないから「その他」</t>
  </si>
  <si>
    <t>08456</t>
  </si>
  <si>
    <t>08458</t>
  </si>
  <si>
    <t>08460</t>
  </si>
  <si>
    <t>物品販売業を営む店舗以外の店舗（前２項に掲げるものを除く。）</t>
  </si>
  <si>
    <t>08470</t>
  </si>
  <si>
    <t>08480</t>
  </si>
  <si>
    <t>08510</t>
  </si>
  <si>
    <t>08520</t>
  </si>
  <si>
    <t>08530</t>
  </si>
  <si>
    <t>08540</t>
  </si>
  <si>
    <t>(1)</t>
  </si>
  <si>
    <t>（</t>
  </si>
  <si>
    <t>）</t>
  </si>
  <si>
    <t>【4.横架材間の垂直距離】</t>
  </si>
  <si>
    <t>　　第1項第3号、第82条の５第７号又は第137条の２第１号イ(3)の規定の適用を受ける部分について記載してください。</t>
  </si>
  <si>
    <t>　　第１項第３号、第82条の５第７号又は第137条の２第１号イ(3)の規定の適用を受ける部分について記載してくださ</t>
  </si>
  <si>
    <t xml:space="preserve">    い。</t>
  </si>
  <si>
    <t>京都府知事</t>
  </si>
  <si>
    <t>大阪府知事</t>
  </si>
  <si>
    <t>兵庫県知事</t>
  </si>
  <si>
    <t>奈良県知事</t>
  </si>
  <si>
    <t xml:space="preserve">      （</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</si>
  <si>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</si>
  <si>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</si>
  <si>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</si>
  <si>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</si>
  <si>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</si>
  <si>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</si>
  <si>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</si>
  <si>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</si>
  <si>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</si>
  <si>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</si>
  <si>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</si>
  <si>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</si>
  <si>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</si>
  <si>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</si>
  <si>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</si>
  <si>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</si>
  <si>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</si>
  <si>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</si>
  <si>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1階の鉄骨の建て方工事</t>
  </si>
  <si>
    <t>鉄骨造②</t>
  </si>
  <si>
    <t>2階の床版の取付工事</t>
  </si>
  <si>
    <t>鉄骨造③</t>
  </si>
  <si>
    <t>鉄骨造④</t>
  </si>
  <si>
    <t>2階の床版の取付工事又は2階の床に鉄筋を配置する工事</t>
  </si>
  <si>
    <t>鉄骨造⑤</t>
  </si>
  <si>
    <t>鉄筋ｺﾝｸﾘｰﾄ造①</t>
  </si>
  <si>
    <t>鉄筋ｺﾝｸﾘｰﾄ造②</t>
  </si>
  <si>
    <t>鉄筋ｺﾝｸﾘｰﾄ造③</t>
  </si>
  <si>
    <t>鉄筋ｺﾝｸﾘｰﾄ造④</t>
  </si>
  <si>
    <t>2階のはり及び床の配筋工事</t>
  </si>
  <si>
    <t>2階の床版の配筋工事</t>
  </si>
  <si>
    <t>2階の床及びこれを支持するはりに鉄筋を配置する工事</t>
  </si>
  <si>
    <t>　　　ください。</t>
  </si>
  <si>
    <t>設備設計一級建築士交付第</t>
  </si>
  <si>
    <t>設備設計一級建築士交付第</t>
  </si>
  <si>
    <t>　　の住宅を重ねたもの（重ね建）を含みます。「共同住宅」とは、長屋建住宅以外の住宅で、一の建築物内</t>
  </si>
  <si>
    <t>　　に２戸以上の住宅があるものをいい、一般的には、アパート又はマンションといわれるものです。</t>
  </si>
  <si>
    <t>　　１欄の「ト」及び「チ」は当該住宅の利用関係の種類ごとに記入してください。</t>
  </si>
  <si>
    <t>　④　１欄において「(2)居住産業併用建築物」及び「(3)産業専用建築物」に該当する場合は、(注意)３．⑨</t>
  </si>
  <si>
    <t>　　に準じて括弧内に該当する記号を記入してください。また、一敷地内に除却しようとする建築物以外に既</t>
  </si>
  <si>
    <t>　　さい。</t>
  </si>
  <si>
    <t>　　存の建築物があるときは、記入に際しては、その部分と除却しようとする部分とを総合して判断してくだ</t>
  </si>
  <si>
    <t>中　　－</t>
  </si>
  <si>
    <t>　5) 「特定天井に用いる材料の種類並びに当該天井の構造及び施工状況」は、建築基準法施行令第39条３項、第81条</t>
  </si>
  <si>
    <t>　2)  ２欄の「イ」は、建築物が建築基準法施行令第10条各号に掲げる建築物に該当する場合に、当該各号の数字を記</t>
  </si>
  <si>
    <t>　　入してください。</t>
  </si>
  <si>
    <t>完　　－</t>
  </si>
  <si>
    <t>　　数字は算用数字を、単位はメートル法を用いてください。</t>
  </si>
  <si>
    <t>【5.確認済証交付者】</t>
  </si>
  <si>
    <t>【6.工事着手年月日】</t>
  </si>
  <si>
    <t>【7.工事完了予定年月日】</t>
  </si>
  <si>
    <t>【8.検査対象床面積】</t>
  </si>
  <si>
    <t>【9.検査経過】</t>
  </si>
  <si>
    <t>回</t>
  </si>
  <si>
    <t>【ｲ.名称】</t>
  </si>
  <si>
    <t>【ﾛ.区分】</t>
  </si>
  <si>
    <t>【ﾊ.建築基準法第52条第１項及び第２項の規定による建築物の容積率】</t>
  </si>
  <si>
    <t>【ﾆ.建築基準法第53条第１項の規定による建築物の建蔽率】</t>
  </si>
  <si>
    <t>【ﾆ.建築基準法第56条第７項の規定による特例の適用の有無】</t>
  </si>
  <si>
    <t>建築基準法第20条第１項第２号イ又は第３号イの認定を受けたプログラム</t>
  </si>
  <si>
    <t>　　21) 13欄の「ホ」は、建築基準法第56条第７項第１号に掲げる規定が適用されない建築物については「道路高さ制</t>
  </si>
  <si>
    <t>　　　限不適用」、同項第２号に掲げる規定が適用されない建築物については「隣地高さ制限不適用」、同項第３号に</t>
  </si>
  <si>
    <t>　　　掲げる規定が適用されない建築物については「北側高さ制限不適用」のチェックボックスに「レ」マークを入れ</t>
  </si>
  <si>
    <t>　　7)　ここに書き表せない事項で特に確認を受けようとする事項は、８欄又は別紙に記載して添えてください。</t>
  </si>
  <si>
    <t>　　8)　計画の変更申請の際は、９欄に第五面に係る部分の変更の概要について記入してください。</t>
  </si>
  <si>
    <t>第三号様式（第一条の三、第三条、第三条の三、第三条の四、第三条の七、第三条の十、第六条の三、</t>
  </si>
  <si>
    <t>①　これらは第二号様式の第二面及び第三面の写しに代えることができます。この場合には、最上段に「建築計画概要書（第一</t>
  </si>
  <si>
    <t>②　第一面の５欄及び６欄は、それぞれ工事監理者又は工事施工者が未定のときは、後で定まってから工事着手前に届け出てく</t>
  </si>
  <si>
    <t>　　ださい。この場合には、特定行政庁が届出のあった旨を明示した上で記入します。</t>
  </si>
  <si>
    <t>　　接する道路の位置及び幅員を明示してください。</t>
  </si>
  <si>
    <t>　　　に記入した床面積（この面積が敷地内の建築物の住宅及び老人ホーム、福祉ホームその他これらに類するものの</t>
  </si>
  <si>
    <t>　　17) 12欄の建築物の数は、延べ面積が10平方メートルを超えるものについて記入してください。</t>
  </si>
  <si>
    <t>　　18) 13欄の「イ」及び「ロ」は、申請に係る建築物又は同一敷地内の他の建築物がそれぞれ２以上ある場合におい</t>
  </si>
  <si>
    <t>　　　ては、最大のものを記入してください。</t>
  </si>
  <si>
    <t>　　19) 13欄の「ハ」は、敷地内の建築物の主たる構造について記入して下さい。</t>
  </si>
  <si>
    <t>　　20) 13欄の「ニ」は、該当するチェックボックスに「レ」マークを入れてください。</t>
  </si>
  <si>
    <t>　　22) 建築物及びその敷地に関して許可・認定等を受けた場合には、根拠となる法令及びその条項、当該許可・認定</t>
  </si>
  <si>
    <t>　　　等の番号並びに許可・認定等を受けた日付について14欄又は別紙に記載して添えてください。</t>
  </si>
  <si>
    <t>　　25) ここに書き表せない事項で特に確認を受けようとする事項は、18欄又は別紙に記載して添えてください。</t>
  </si>
  <si>
    <t>　　1)  この書類は、申請建築物ごと（延べ面積が10平方メートル以内のものを除く。以下同じ。）に作成してくださ</t>
  </si>
  <si>
    <t>　　　い。</t>
  </si>
  <si>
    <t>　　3)  １欄は、建築物の数が１のときは「１」と記入し、建築物の数が２以上のときは、申請建築物ごとに通し番号</t>
  </si>
  <si>
    <t>　　　を付し、その番号を記入してください。</t>
  </si>
  <si>
    <t>　　4)  ２欄は、別紙の表の用途の区分に従い対応する記号を記入した上で、用途をできるだけ具体的に書いてくださ</t>
  </si>
  <si>
    <t>　　　倉庫、機械室その他これらに類する建築物の部分の階の数を記入してください。</t>
  </si>
  <si>
    <t xml:space="preserve">  ⇒  ”セキュリティの警告”が出ない場合は、開いたエクセルの画面の【セキュリティーの警告　無効にされました】</t>
  </si>
  <si>
    <t>　  　との表示の右横にある【コンテンツの有効化】ボタンを押して、マクロを有効にします。</t>
  </si>
  <si>
    <t>マクロを使用していますので、最初にエクセルを開く際に　”マクロを有効”　にしてください。</t>
  </si>
  <si>
    <t>マクロを有効にしてください。</t>
  </si>
  <si>
    <t>枠組壁工法④</t>
  </si>
  <si>
    <t>耐力壁を設置する工事</t>
  </si>
  <si>
    <t>工作物（法第88条第２項）</t>
  </si>
  <si>
    <t>　　いて、当該除却しようとする建築物について記入してください。</t>
  </si>
  <si>
    <t>　①　第四面は、既存の建築物を除却し、引き続き、当該敷地内において建築物を建築しようとする場合にお</t>
  </si>
  <si>
    <t>　　記入してください。</t>
  </si>
  <si>
    <t>　③　１欄において「(1)居住専用建築物」に該当する場合は、(注意)３．⑧に準じて括弧内に該当する記号を</t>
  </si>
  <si>
    <t>　　判断してください。</t>
  </si>
  <si>
    <t>農業、林業、漁業、水産養殖業</t>
  </si>
  <si>
    <t>居住専用住宅附属建築物（物置、車庫等）</t>
  </si>
  <si>
    <t>寮、寄宿舎、合宿所（附属建築物を除く。）</t>
  </si>
  <si>
    <t>寮、寄宿舎、合宿所附属建築物（物置、車庫等）</t>
  </si>
  <si>
    <t>鉱業、採石業、砂利採取業</t>
  </si>
  <si>
    <t>食料品製造業、飲料・たばこ・飼料製造業、繊維工業、木材・木製品</t>
  </si>
  <si>
    <t>鉱業、採石業、砂利採取業、</t>
  </si>
  <si>
    <t>卸売業、小売業</t>
  </si>
  <si>
    <t>金融業、保険業</t>
  </si>
  <si>
    <t>宿泊業、飲食サービス業</t>
  </si>
  <si>
    <t>教育、学習支援業</t>
  </si>
  <si>
    <t>医療、福祉</t>
  </si>
  <si>
    <t>国家公務、地方公務</t>
  </si>
  <si>
    <t>電気・ガス・熱供給・水道業</t>
  </si>
  <si>
    <t>製造業、家具・装備品製造業、パルプ・紙・紙加工品製造業、印刷・</t>
  </si>
  <si>
    <t>同関連業、プラスチック製品製造業（記号15から記号18までに該当す</t>
  </si>
  <si>
    <t>るものを除く。）、窯業・土石製品製造業</t>
  </si>
  <si>
    <t>化学工業、石油製品・石炭製品製造業</t>
  </si>
  <si>
    <t>鉄鋼業、非鉄金属製造業、金属製品製造業</t>
  </si>
  <si>
    <t>はん用機械器具製造業、生産用機械器具製造業、業務用機械器具製</t>
  </si>
  <si>
    <t>造業、電子部品・デバイス・電子回路製造業、電気機械器具製造業、</t>
  </si>
  <si>
    <t>情報通信機械器具製造業、輸送用機械器具製造業</t>
  </si>
  <si>
    <t>ゴム製品製造業、なめし革・同製品・毛皮製造業、その他の製造業</t>
  </si>
  <si>
    <t>鉄道業、道路旅客運送業、道路貨物運送業、水運業、航空運輸業、</t>
  </si>
  <si>
    <t>倉庫業、運輸に附帯するサービス業</t>
  </si>
  <si>
    <t>□</t>
  </si>
  <si>
    <t>電気</t>
  </si>
  <si>
    <t>屎尿浄化槽</t>
  </si>
  <si>
    <t>ガス</t>
  </si>
  <si>
    <t>給水</t>
  </si>
  <si>
    <t>排水</t>
  </si>
  <si>
    <t>換気</t>
  </si>
  <si>
    <t>暖房</t>
  </si>
  <si>
    <t>冷房</t>
  </si>
  <si>
    <t>消火</t>
  </si>
  <si>
    <t>排煙</t>
  </si>
  <si>
    <t>煙突</t>
  </si>
  <si>
    <t>昇降機</t>
  </si>
  <si>
    <t>避雷針</t>
  </si>
  <si>
    <t>08040</t>
  </si>
  <si>
    <t>08320</t>
  </si>
  <si>
    <t>08550</t>
  </si>
  <si>
    <t>08560</t>
  </si>
  <si>
    <t>08570</t>
  </si>
  <si>
    <t>08580</t>
  </si>
  <si>
    <t>08590</t>
  </si>
  <si>
    <t>08600</t>
  </si>
  <si>
    <t>08610</t>
  </si>
  <si>
    <t>08620</t>
  </si>
  <si>
    <t>08990</t>
  </si>
  <si>
    <t>　　　びに申請に係る建築物に係る他のすべての設計者、建築設備の設計に関し意見を聴いた者及び工事監理者につい</t>
  </si>
  <si>
    <t>　　　て記入してください。３欄の設計者のうち、構造設計一級建築士又は設備設計一級建築士である旨の表示をした</t>
  </si>
  <si>
    <t>　　　者がいる場合は、該当するチェックボックスに「レ」マークを入れてください。記入欄が不足する場合には、別</t>
  </si>
  <si>
    <t>　　　紙に必要な事項を記入して添えてください。</t>
  </si>
  <si>
    <t>　　　について記入し、所在地は、その者が勤務しているときは勤務先の所在地を、勤務していないときはその者の住</t>
  </si>
  <si>
    <t>　　　所を、登録番号は建築士法施行規則第17条の35第１項の規定による登録を受けている場合の当該登録番号を書い</t>
  </si>
  <si>
    <t>　　　てください。</t>
  </si>
  <si>
    <t>　　7)  ５欄及び６欄は、それぞれ工事監理者又は工事施工者が未定のときは、後で定まってから工事着手前に届け出</t>
  </si>
  <si>
    <t>　　8)  ６欄は、工事施工者が２以上のときは、代表となる工事施工者について記入し、別紙に他の工事施工者につい</t>
  </si>
  <si>
    <t>　　　て棟別にそれぞれ必要な事項を記入して添えてください。</t>
  </si>
  <si>
    <t>　　9)  ７欄は、該当するチェックボックスに「レ」マークを入れ、申請済の場合には、申請をした都道府県又は指定</t>
  </si>
  <si>
    <t>　　　構造計算適合性判定機関の名称及び事務所の所在地を記入してください。未申請の場合には、申請する予定の都</t>
  </si>
  <si>
    <t>　　　道府県名又は指定構造計算適合性判定機関の名称及び事務所の所在地を記入し、申請をした後に、遅滞なく、申</t>
  </si>
  <si>
    <t>　　　請をした旨（申請先を変更した場合においては、申請をした都道府県名又は指定構造計算適合性判定機関の名称</t>
  </si>
  <si>
    <t>　　　及び事務所の所在地を含む。）を届け出てください。なお、所在地については、○○県○○市、郡○○町、村、</t>
  </si>
  <si>
    <t>　　　程度で結構です。</t>
  </si>
  <si>
    <t>　　　準都市計画区域又はこれらの区域以外の区域のうち２以上の区域にわたる場合においては、当該敷地の過半の属</t>
  </si>
  <si>
    <t>　　　する区域について記入してください。なお、当該敷地が３の区域にわたる場合で、かつ、当該敷地の過半の属す</t>
  </si>
  <si>
    <t>　　　る区域がない場合においては、都市計画区域又は準都市計画区域のうち、当該敷地の属する面積が大きい区域に</t>
  </si>
  <si>
    <t>　　　ついて記入してください。</t>
  </si>
  <si>
    <t>　　3)  ４欄は、該当するチェックボックスに「レ」マークを入れてください。なお、建築物の敷地が防火地域、準防</t>
  </si>
  <si>
    <t>　　　火地域又は指定のない区域のうち２以上の地域又は区域にわたるときは、それぞれの地域又は区域について記入</t>
  </si>
  <si>
    <t>　　　してください。</t>
  </si>
  <si>
    <t>　　4)  ５欄は、建築物の敷地が存する３欄及び４欄に掲げる区域及び地域以外の区域、地域、地区又は街区を記入し</t>
  </si>
  <si>
    <t>　　　てください。なお、建築物の敷地が２以上の区域、地域、地区又は街区にわたる場合は、それぞれの区域、地域、</t>
  </si>
  <si>
    <t>　　　地区又は街区を記入してください。</t>
  </si>
  <si>
    <t>　　「試験等」という。）を行った者、試験等に係るサンプル数及び試験等の結果について記載してください。</t>
  </si>
  <si>
    <t>その他の教育及び学習支援業（学習塾及び教養・技能教授業</t>
  </si>
  <si>
    <t>に限る。）</t>
  </si>
  <si>
    <t>その他教育及び学習支援業（記号35及び記号36に該当するも</t>
  </si>
  <si>
    <t>【2.除却要因】</t>
  </si>
  <si>
    <t>【3.構造種別】</t>
  </si>
  <si>
    <t>【4.建築物の数】</t>
  </si>
  <si>
    <t>【5.住宅の戸数】</t>
  </si>
  <si>
    <t>【6.住宅の利用関係】</t>
  </si>
  <si>
    <t>【7.建築物の床面積の合計】</t>
  </si>
  <si>
    <t>【8.建築物の評価額】</t>
  </si>
  <si>
    <t>　　2)  建築主からの委任を受けて申請を行う者がいる場合においては、２欄に記入してください。</t>
  </si>
  <si>
    <t>　　3)  ２欄、３欄及び５欄は、代理者、設計者又は工事監理者が建築士事務所に属しているときは、その名称を書き、</t>
  </si>
  <si>
    <t>　　6)  ４欄は、建築士法第20条第５項に規定する場合（設計に係る場合に限る。）に、同項に定める資格を有する者</t>
  </si>
  <si>
    <t>　　1)  住居表示が定まっているときは、２欄に記入してください。</t>
  </si>
  <si>
    <t>　　2)  ３欄は、該当するチェックボックスに「レ」マークを入れてください。ただし、建築物の敷地が都市計画区域、</t>
  </si>
  <si>
    <t>　　5)  ３欄は、該当するチェックボックスに「レ」マークを入れてください。</t>
  </si>
  <si>
    <t>　　5)  ６欄の「ロ」は、該当するチェックボックスに「レ」マークを入れてください。</t>
  </si>
  <si>
    <t>　　4)  ３欄及び４欄は、木造の場合にのみ記入してください。</t>
  </si>
  <si>
    <t>　　3)  １欄は、第ニ号様式の第四面の１欄に記入した番号と同じ番号を記入してください。</t>
  </si>
  <si>
    <t>　　1)  この書類に記載すべき事項を別紙に明示して添付すれば、この書類を別途提出する必要はありません。</t>
  </si>
  <si>
    <t>　　5） ４欄、５欄及び６欄は、該当するチェックボックスに「レ」マークを入れてください。</t>
  </si>
  <si>
    <t>　　6） ６欄の「イ」は、構造計算に用いたプログラムが特定できるよう記載してください。</t>
  </si>
  <si>
    <t>　　8)  計画の変更申請の際は、８欄に第六面に係る部分の変更の概要について記入してください。</t>
  </si>
  <si>
    <t>　　1)  建築主が２以上のときは、１欄は代表となる建築主について記入し、別紙に他の建築主についてそれぞれ必要</t>
  </si>
  <si>
    <t>　　　な事項を記入して添えてください。</t>
  </si>
  <si>
    <t>　　4)  ３欄の「ト」は、作成した又は建築士法第20条の２第３項若しくは第20条の３第３項の表示をした図書につい</t>
  </si>
  <si>
    <t>　⑬　６欄の「ホ」は、建築設備費を含んだ額を記入してください。</t>
  </si>
  <si>
    <t>４．第三面関係</t>
  </si>
  <si>
    <t>　③　１欄の「ロ」から「ヘ」までは、該当する番号を○印で囲んでください。</t>
  </si>
  <si>
    <t>　　</t>
  </si>
  <si>
    <t>【ﾛ.建築基準法施行令第39条第３項に規定する特定天井】</t>
  </si>
  <si>
    <t>　　機）」のチェックボックスに「レ」マークを入れてください。</t>
  </si>
  <si>
    <t>　　第88条第１項に規定する工作物のうち同法施行令第138条第２項第１号に掲げるものにあっては、「工作物（昇降</t>
  </si>
  <si>
    <t>　　を記載してください。</t>
  </si>
  <si>
    <t>　　20条の７第１項第１号に規定する内装の仕上げに用いる建築材料の種別並びに当該建築材料を用いる内装の仕上げ</t>
  </si>
  <si>
    <t>　　記載してください。</t>
  </si>
  <si>
    <t>　　及び同法第35条の適用を受ける部分について記載してください。</t>
  </si>
  <si>
    <t>　　建築士事務所に属していないときは、所在地はそれぞれ代理者、設計者又は工事監理者の住所を記入してください。</t>
  </si>
  <si>
    <t>　　当該部分に係る検査を行った者の氏名及び資格並びに当該検査に係るサンプル数及びその結果を記載してください。</t>
  </si>
  <si>
    <t>　　「試験等」という。）を行った者、試験等に係るサンプル数及び試験等の結果について記載してください。</t>
  </si>
  <si>
    <t>　　紙に他の建築主、設置者又は築造主についてそれぞれ必要な事項を記入して添えてください。</t>
  </si>
  <si>
    <t>【ﾍ.敷地に建築可能な延べ面積を敷地面積で除した数値】</t>
  </si>
  <si>
    <t>【ﾄ.敷地に建築可能な建築面積を敷地面積で除した数値】</t>
  </si>
  <si>
    <t>【ﾁ.備考】</t>
  </si>
  <si>
    <t>【8.主要用途】</t>
  </si>
  <si>
    <t>【9.工事種別】</t>
  </si>
  <si>
    <t>新築</t>
  </si>
  <si>
    <t>増築</t>
  </si>
  <si>
    <t>改築</t>
  </si>
  <si>
    <t>移転</t>
  </si>
  <si>
    <t>用途変更</t>
  </si>
  <si>
    <t>大規模の修繕</t>
  </si>
  <si>
    <t>大規模の模様替</t>
  </si>
  <si>
    <t>□</t>
  </si>
  <si>
    <t>【10.建築面積】</t>
  </si>
  <si>
    <t>【ｲ.建築面積】</t>
  </si>
  <si>
    <t>【11.延べ面積】</t>
  </si>
  <si>
    <t>【ｲ.建築物全体】</t>
  </si>
  <si>
    <t>【12.建築物の数】</t>
  </si>
  <si>
    <t>【ｲ.申請に係る建築物の数】</t>
  </si>
  <si>
    <t>【ﾛ.同一敷地内の他の建築物の数】</t>
  </si>
  <si>
    <t>【13.建築物の高さ等】</t>
  </si>
  <si>
    <t>【ｲ.最高の高さ】</t>
  </si>
  <si>
    <t>【ﾛ.階数】</t>
  </si>
  <si>
    <t>【ﾊ.構造】</t>
  </si>
  <si>
    <t>　　　（2）　備蓄倉庫の部分　50分の1</t>
  </si>
  <si>
    <t>　　　（1）　自動車車庫等の部分　5分の1</t>
  </si>
  <si>
    <t>　　12) ８欄は、別紙の表の用途の区分に従い対応する記号を記入した上で、主要用途をできるだけ具体的に記入して</t>
  </si>
  <si>
    <t>　　7） ７欄は、建築基準法施行令第137条の２各号に定める基準のうち、該当する基準の号の数字及び「イ」又は</t>
  </si>
  <si>
    <t>　　　「ロ」の別を記入してください。</t>
  </si>
  <si>
    <t>　　8)  ７欄の「ホ」(１)は、「イ」(1)の合計とし、「ホ」(2)は、「イ」(2)の合計とします。</t>
  </si>
  <si>
    <t>　10) 11欄は、既に中間検査を受けたものにあっては、この申請を直前の中間検査を申請した建築主事に対して行う場</t>
  </si>
  <si>
    <t>　　合には、確認から直前の中間検査までに生じた軽微な設計変更の概要について記入する必要はありません。また、</t>
  </si>
  <si>
    <t>　　を記載した書類を別に添付すれば、その部分について記入する必要はありません。</t>
  </si>
  <si>
    <t>　　それ以外の場合で、確認から直前の中間検査までに生じた軽微な設計変更の概要についてこの欄に記載すべき事項</t>
  </si>
  <si>
    <t>　　られた旨の図書を添えてください。</t>
  </si>
  <si>
    <t>　11) 11欄は、申請建築物について変更後も建築物の計画が建築基準関係規定に適合することが明らかなことが確かめ</t>
  </si>
  <si>
    <t>　　の適用を受けず、かつ、建築士法第３条から第３条の３までの規定に含まれないものを除く。以下同じ。）に関す</t>
  </si>
  <si>
    <t>　　る当該特定工程に係る工事までの工事監理の状況について記載してください。ただし、既に中間検査を受けたもの</t>
  </si>
  <si>
    <t>　　にあっては、この申請を直前の中間検査を申請した建築主事に対して行う場合には、確認から直前の中間検査まで</t>
  </si>
  <si>
    <t>　　の工事監理の状況について記入する必要はありません。また、それ以外の場合で、確認から直前の中間検査までの</t>
  </si>
  <si>
    <t>　　必要はありません。</t>
  </si>
  <si>
    <t>　　工事監理の状況についてこの書類に記載すべき事項を記載した書類を別に添付すれば、その部分について記入する</t>
  </si>
  <si>
    <t>　　の部分及び当該部分の面積について記載してください。</t>
  </si>
  <si>
    <t>　6)  「居室の内装の仕上げに用いる建築材料の種別及び当該建築材料を用いる部分の面積」は、建築基準法施行令第</t>
  </si>
  <si>
    <t>　8)  「開口部」は、防火設備の設置が義務付けられている部分、建築基準法第28条第１項の規定の適用を受ける部分</t>
  </si>
  <si>
    <t>　7)  「天井及び壁の室内に面する部分に係る仕上げ」は、建築基準法第35条の２の規定の適用を受ける部分について</t>
  </si>
  <si>
    <t>　1)  建築主、設置者又は築造主が２以上のときは、１欄は代表となる建築主、設置者又は築造主について記入し、別</t>
  </si>
  <si>
    <t>　6)  ６欄は、工事施工者が２以上のときは、代表となる工事施工者について記入し、別紙に他の工事施工者について</t>
  </si>
  <si>
    <t>　7)  10欄は、軽微な設計変更が２以上あるときは、その一について記入し、別紙にその他の軽微な設計変更について、</t>
  </si>
  <si>
    <t>　9)  10欄は、特定工程に係る建築物にあっては、この申請を直前の中間検査を申請した建築主事に対して行う場合に</t>
  </si>
  <si>
    <t>　　は、確認から直前の中間検査までに生じた軽微な設計変更の概要について記入する必要はありません。また、それ</t>
  </si>
  <si>
    <t>　　載した書類を別に添付すれば、その部分について記入する必要はありません。</t>
  </si>
  <si>
    <t>　　以外の場合で、確認から直前の中間検査までに生じた軽微な設計変更の概要についてこの欄に記載すべき事項を記</t>
  </si>
  <si>
    <t>　　られた旨の図書を添えてください。</t>
  </si>
  <si>
    <t>　10) 10欄は、申請建築物について変更後も建築物の計画が建築基準関係規定に適合することが明らかなことが確かめ</t>
  </si>
  <si>
    <t>　　用を受ける場合は、その根拠となる規定及び不適合の規定を11欄又は別紙に記載して添えてください。</t>
  </si>
  <si>
    <t>　11) 検査後も引き続き建築基準法第３条第２項（同法第86条の９第１項において準用する場合を含む。）の規定の適</t>
  </si>
  <si>
    <t>　　の適用を受けず、かつ、建築士法第３条から第３条の３までの規定に含まれないものを除く。以下同じ。）に関す</t>
  </si>
  <si>
    <t>　　る工事監理の状況について記載してください。ただし、特定工程に係る建築物にあっては、この申請を直前の中間</t>
  </si>
  <si>
    <t>　　検査を申請した建築主事に対して行う場合には、確認から直前の中間検査までの工事監理の状況について記入する</t>
  </si>
  <si>
    <t>　　記載すべき事項を記載した書類を別に添付すれば、その部分について記入する必要はありません。</t>
  </si>
  <si>
    <t>　　必要はありません。また、それ以外の場合で、確認から直前の中間検査までの工事監理の状況についてこの書類に</t>
  </si>
  <si>
    <t>　　20条の７第１項第１号に規定する内装の仕上げに用いる建築材料の種別並びに当該建築材料を用いる内装の仕上げ</t>
  </si>
  <si>
    <t>【ﾊ.建築基準法第68条の20第２項の検査の特例に係る認証番号】</t>
  </si>
  <si>
    <t>【ｲ.居室の天井の高さ】</t>
  </si>
  <si>
    <t>【ｲ.居室の天井の高さ】</t>
  </si>
  <si>
    <t>【ｲ．氏名】</t>
  </si>
  <si>
    <t>【ﾛ．資格】</t>
  </si>
  <si>
    <t>　　26) 計画の変更申請の際は、19欄に第三面に係る部分の変更の概要について記入してください。</t>
  </si>
  <si>
    <t>　　2)  この書類に記載する事項のうち、10欄から15欄までの事項については、別紙に明示して添付すれば記載する必</t>
  </si>
  <si>
    <t>５．第四面関係</t>
  </si>
  <si>
    <t>　②　１欄は、(1)から(3)までのうち該当する番号を○印で囲んでください。</t>
  </si>
  <si>
    <t>【1.建築主、設置者又は築造主】</t>
  </si>
  <si>
    <t>　⑤　２欄、３欄及び６欄は、該当する番号を○印で囲んでください。</t>
  </si>
  <si>
    <t>（　　　　　　　　</t>
  </si>
  <si>
    <t>）</t>
  </si>
  <si>
    <t>申 請 部 分</t>
  </si>
  <si>
    <t>【6.天井】</t>
  </si>
  <si>
    <t>地上</t>
  </si>
  <si>
    <t>地下</t>
  </si>
  <si>
    <t>一部</t>
  </si>
  <si>
    <t>（第</t>
  </si>
  <si>
    <t>回）</t>
  </si>
  <si>
    <t>特定工程</t>
  </si>
  <si>
    <t>（第三面）</t>
  </si>
  <si>
    <t>（第四面）</t>
  </si>
  <si>
    <t>建築物別概要</t>
  </si>
  <si>
    <t>【1.番号】</t>
  </si>
  <si>
    <t>【2.用途】</t>
  </si>
  <si>
    <t>【3.工事種別】</t>
  </si>
  <si>
    <t>【4.構造】</t>
  </si>
  <si>
    <t xml:space="preserve">  ）</t>
  </si>
  <si>
    <t>【ﾆ.住所】</t>
  </si>
  <si>
    <t>【2.代理者】</t>
  </si>
  <si>
    <t>【ｲ.資格】</t>
  </si>
  <si>
    <t>）</t>
  </si>
  <si>
    <t>建築計画概要書（第二面）</t>
  </si>
  <si>
    <t>建築計画概要書（第三面）</t>
  </si>
  <si>
    <t>付近見取図</t>
  </si>
  <si>
    <t>配　置　図</t>
  </si>
  <si>
    <t>１．第一面及び第二面関係</t>
  </si>
  <si>
    <t>２．第三面関係</t>
  </si>
  <si>
    <t>①　付近見取図には、方位、道路及び目標となる地物を明示してください。</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</si>
  <si>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</si>
  <si>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</si>
  <si>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</si>
  <si>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</si>
  <si>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</si>
  <si>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</si>
  <si>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</si>
  <si>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</si>
  <si>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</si>
  <si>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</si>
  <si>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</si>
  <si>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</si>
  <si>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</si>
  <si>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</si>
  <si>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</si>
  <si>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</si>
  <si>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</si>
  <si>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</si>
  <si>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</si>
  <si>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</si>
  <si>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</si>
  <si>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郵便法（昭和二十二年法律第百六十五号）の規定により行う郵便の業務の用に供する施設</t>
  </si>
  <si>
    <t>08300</t>
  </si>
  <si>
    <t>地方公共団体の支庁又は支所</t>
  </si>
  <si>
    <t>08310</t>
  </si>
  <si>
    <t>公衆便所、休憩所又は路線バスの停留所の上家</t>
  </si>
  <si>
    <t>建築基準法施行令第１３０条の４第５号に基づき国土交通大臣が指定する施設</t>
  </si>
  <si>
    <t>08330</t>
  </si>
  <si>
    <t>税務署、警察署、保健所又は消防署その他これらに類するもの</t>
  </si>
  <si>
    <t>08340</t>
  </si>
  <si>
    <t>工場（自動車修理工場を除く。）</t>
  </si>
  <si>
    <t>08350</t>
  </si>
  <si>
    <t>自動車修理工場</t>
  </si>
  <si>
    <t>08360</t>
  </si>
  <si>
    <t>危険物の貯蔵又は処理に供するもの</t>
  </si>
  <si>
    <t>08370</t>
  </si>
  <si>
    <t>ボーリング場、スケート場、水泳場、スキー場、ゴルフ練習場又はバッティング練習場</t>
  </si>
  <si>
    <t>08380</t>
  </si>
  <si>
    <t>体育館又はスポーツの練習場（前項に掲げるものを除く。）</t>
  </si>
  <si>
    <t>08390</t>
  </si>
  <si>
    <t>マージャン屋、ぱちんこ屋、射的場、勝馬投票券発売所、場外車券売場その他これらに類するもの又はカラオケボックスその他これらに類するもの</t>
  </si>
  <si>
    <t>08400</t>
  </si>
  <si>
    <t>ホテル又は旅館</t>
  </si>
  <si>
    <t>08410</t>
  </si>
  <si>
    <t>自動車教習所</t>
  </si>
  <si>
    <t>08420</t>
  </si>
  <si>
    <t>畜舎</t>
  </si>
  <si>
    <t>08430</t>
  </si>
  <si>
    <t>堆肥舎又は水産物の増殖場若しくは養殖場</t>
  </si>
  <si>
    <t>日用品の販売を主たる目的とする店舗</t>
  </si>
  <si>
    <t>食堂又は喫茶店</t>
  </si>
  <si>
    <t>銀行の支店、損害保険代理店、宅地建物取引業を営む店舗その他これらに類するサービス業を営む店舗</t>
  </si>
  <si>
    <t>事務所</t>
  </si>
  <si>
    <t>映画スタジオ又はテレビスタジオ</t>
  </si>
  <si>
    <t>08490</t>
  </si>
  <si>
    <t>自動車車庫</t>
  </si>
  <si>
    <t>08500</t>
  </si>
  <si>
    <t>自転車駐車場</t>
  </si>
  <si>
    <t>倉庫業を営む倉庫</t>
  </si>
  <si>
    <t>倉庫業を営まない倉庫</t>
  </si>
  <si>
    <t>劇場、映画館又は演芸場</t>
  </si>
  <si>
    <t>観覧場</t>
  </si>
  <si>
    <t>公会堂又は集会場</t>
  </si>
  <si>
    <t>【ﾊ.資本の額又は出資の総額】</t>
  </si>
  <si>
    <t>【ﾛ.都市計画】</t>
  </si>
  <si>
    <t>【ｲ.番号】</t>
  </si>
  <si>
    <t>【ﾛ.用途】</t>
  </si>
  <si>
    <t>【ﾊ.工事部分の構造】</t>
  </si>
  <si>
    <t>【ﾎ.建築工事費予定額】</t>
  </si>
  <si>
    <t>【ﾍ.地上の階数】</t>
  </si>
  <si>
    <t>【ﾄ.地下の階数】</t>
  </si>
  <si>
    <t>(1)</t>
  </si>
  <si>
    <t>(4)</t>
  </si>
  <si>
    <t>（</t>
  </si>
  <si>
    <t>）</t>
  </si>
  <si>
    <t>（</t>
  </si>
  <si>
    <t>(4)</t>
  </si>
  <si>
    <t>(5)</t>
  </si>
  <si>
    <t>(9)</t>
  </si>
  <si>
    <t>(1)</t>
  </si>
  <si>
    <t>01</t>
  </si>
  <si>
    <t>(4)</t>
  </si>
  <si>
    <t>(5)</t>
  </si>
  <si>
    <t>04</t>
  </si>
  <si>
    <t>（</t>
  </si>
  <si>
    <t>㎡</t>
  </si>
  <si>
    <t>）</t>
  </si>
  <si>
    <t>居住専用建築物</t>
  </si>
  <si>
    <t>居住産業併用建築物</t>
  </si>
  <si>
    <t>産業専用建築物</t>
  </si>
  <si>
    <t>【ﾛ.新設とその他の別】</t>
  </si>
  <si>
    <t>【ﾊ.資金】</t>
  </si>
  <si>
    <t>【ﾆ.建築工法】</t>
  </si>
  <si>
    <t>【ﾎ.種類】</t>
  </si>
  <si>
    <t>【ﾍ.利用関係】</t>
  </si>
  <si>
    <t>【ﾄ.戸数】</t>
  </si>
  <si>
    <t>【ﾁ.工事部分の</t>
  </si>
  <si>
    <r>
      <t>【ﾆ.</t>
    </r>
    <r>
      <rPr>
        <sz val="8"/>
        <rFont val="ＭＳ 明朝"/>
        <family val="1"/>
      </rPr>
      <t>工事部分の 床面積の合計</t>
    </r>
    <r>
      <rPr>
        <sz val="10"/>
        <rFont val="ＭＳ 明朝"/>
        <family val="1"/>
      </rPr>
      <t>】</t>
    </r>
  </si>
  <si>
    <t>【ﾛ.業種】</t>
  </si>
  <si>
    <t>住居専用建築物</t>
  </si>
  <si>
    <t>住居産業併用建築物</t>
  </si>
  <si>
    <t>）</t>
  </si>
  <si>
    <t>（</t>
  </si>
  <si>
    <t>)(</t>
  </si>
  <si>
    <t>)(</t>
  </si>
  <si>
    <t>)</t>
  </si>
  <si>
    <t>（</t>
  </si>
  <si>
    <t>㎡</t>
  </si>
  <si>
    <t>)</t>
  </si>
  <si>
    <t>第二十六号様式（第四条の八、第四条の十一の二関係）</t>
  </si>
  <si>
    <t>中間検査申請書</t>
  </si>
  <si>
    <t>万円）</t>
  </si>
  <si>
    <t>【8.特定工程】</t>
  </si>
  <si>
    <t>08160</t>
  </si>
  <si>
    <t>08170</t>
  </si>
  <si>
    <t>08180</t>
  </si>
  <si>
    <t>08190</t>
  </si>
  <si>
    <t>08210</t>
  </si>
  <si>
    <t>08230</t>
  </si>
  <si>
    <t>08240</t>
  </si>
  <si>
    <t>08250</t>
  </si>
  <si>
    <t>08260</t>
  </si>
  <si>
    <t>08270</t>
  </si>
  <si>
    <t>08280</t>
  </si>
  <si>
    <t>08290</t>
  </si>
  <si>
    <t>静岡県知事</t>
  </si>
  <si>
    <t>愛知県知事</t>
  </si>
  <si>
    <t>三重県知事</t>
  </si>
  <si>
    <t>滋賀県知事</t>
  </si>
  <si>
    <t>放送業、情報サービス業、インターネット付随サービス業</t>
  </si>
  <si>
    <t>飲食店、持ち帰り・配達飲食サービス業</t>
  </si>
  <si>
    <t>鉱業、採石業、砂利採取業、</t>
  </si>
  <si>
    <t>食料品製造業、飲料・たばこ・飼料製造業、繊維工業、木材</t>
  </si>
  <si>
    <t>・木製品製造業、家具・装備品製造業、パルプ・紙・紙加工</t>
  </si>
  <si>
    <t>品製造業、印刷・同関連業、プラスチック製品製造業（記号</t>
  </si>
  <si>
    <t>15から記号18までに該当するものを除く。）、窯業・土石製</t>
  </si>
  <si>
    <t>はん用機械器具製造業、生産用機械器具製造業、業務用機械</t>
  </si>
  <si>
    <t>鉄骨鉄筋ｺﾝｸﾘｰﾄ造①</t>
  </si>
  <si>
    <t>鉄骨鉄筋ｺﾝｸﾘｰﾄ造②</t>
  </si>
  <si>
    <t>鉄骨鉄筋ｺﾝｸﾘｰﾄ造③</t>
  </si>
  <si>
    <t>鉄骨鉄筋ｺﾝｸﾘｰﾄ造④</t>
  </si>
  <si>
    <t>上記以外①</t>
  </si>
  <si>
    <t>上記以外②</t>
  </si>
  <si>
    <t>木　兵庫県</t>
  </si>
  <si>
    <t>木　姫路市</t>
  </si>
  <si>
    <t>木　高砂市</t>
  </si>
  <si>
    <t>木　加古川市</t>
  </si>
  <si>
    <t>木　明石市②</t>
  </si>
  <si>
    <t>木　神戸市②-3階</t>
  </si>
  <si>
    <t>木　芦屋市</t>
  </si>
  <si>
    <t>木　西宮市②-3階</t>
  </si>
  <si>
    <t>木　伊丹市</t>
  </si>
  <si>
    <t>木　宝塚市</t>
  </si>
  <si>
    <t>構　　造</t>
  </si>
  <si>
    <t>特　定　工　程</t>
  </si>
  <si>
    <t>区分</t>
  </si>
  <si>
    <t>主要用途</t>
  </si>
  <si>
    <t>映像・音声・文字情報制作業（新聞業及び出版業を除く。）</t>
  </si>
  <si>
    <t>映像・音声・文字情報制作業（新聞業及び出版業に限る。）</t>
  </si>
  <si>
    <t>その他の教育、学習支援業（社会教育に限る。）</t>
  </si>
  <si>
    <t>（</t>
  </si>
  <si>
    <t>）</t>
  </si>
  <si>
    <t>【ｲ.氏名】</t>
  </si>
  <si>
    <t>【ﾊ.郵便番号】</t>
  </si>
  <si>
    <t>【ﾆ.所在地】</t>
  </si>
  <si>
    <t>【ﾎ.電話番号】</t>
  </si>
  <si>
    <t>ｍ</t>
  </si>
  <si>
    <t>ｍ</t>
  </si>
  <si>
    <t>(1)</t>
  </si>
  <si>
    <t>㎡）（</t>
  </si>
  <si>
    <t>㎡）</t>
  </si>
  <si>
    <t>（</t>
  </si>
  <si>
    <t>（</t>
  </si>
  <si>
    <t>％）（</t>
  </si>
  <si>
    <t>％）</t>
  </si>
  <si>
    <t>％</t>
  </si>
  <si>
    <t>（</t>
  </si>
  <si>
    <t>）</t>
  </si>
  <si>
    <t>（</t>
  </si>
  <si>
    <t>）</t>
  </si>
  <si>
    <t>（</t>
  </si>
  <si>
    <t>）</t>
  </si>
  <si>
    <t>㎡</t>
  </si>
  <si>
    <t>）</t>
  </si>
  <si>
    <t>％</t>
  </si>
  <si>
    <t>㎡</t>
  </si>
  <si>
    <t>）</t>
  </si>
  <si>
    <t>㎡</t>
  </si>
  <si>
    <t>㎡</t>
  </si>
  <si>
    <t>㎡</t>
  </si>
  <si>
    <t>％</t>
  </si>
  <si>
    <t>（</t>
  </si>
  <si>
    <t>）</t>
  </si>
  <si>
    <t>主要用途の区分</t>
  </si>
  <si>
    <t>記号</t>
  </si>
  <si>
    <t>居住専用住宅（附属建築物を除く。）</t>
  </si>
  <si>
    <t>他に分類されない居住専用建築物</t>
  </si>
  <si>
    <t>農林水産業</t>
  </si>
  <si>
    <t>建設業</t>
  </si>
  <si>
    <t>製造業</t>
  </si>
  <si>
    <t>品製造業</t>
  </si>
  <si>
    <t>造業</t>
  </si>
  <si>
    <t>電気・ガス・熱供給・</t>
  </si>
  <si>
    <t>情報通信業</t>
  </si>
  <si>
    <t>映像・音声・文字情報製作業（新聞業及び出版業を除く。）</t>
  </si>
  <si>
    <t>映像・音声・文字情報製作業（新聞業及び出版業に限る。）</t>
  </si>
  <si>
    <t>運輸業</t>
  </si>
  <si>
    <t>不動産業</t>
  </si>
  <si>
    <t>不動産賃貸業・管理業（駐車場業に限る。）</t>
  </si>
  <si>
    <t>㎡</t>
  </si>
  <si>
    <t>その他の教育及び学習支援業（社会教育に限る。）</t>
  </si>
  <si>
    <t>　</t>
  </si>
  <si>
    <t>（第一面）</t>
  </si>
  <si>
    <t>建築主</t>
  </si>
  <si>
    <t>氏名</t>
  </si>
  <si>
    <t>郵便番号</t>
  </si>
  <si>
    <t>②　配置図には、縮尺、方位、敷地境界線、敷地内における建築物の位置、申請に係る建築物と他の建築物との別並びに敷地の</t>
  </si>
  <si>
    <t>建築基準法第15条第１項の規定による</t>
  </si>
  <si>
    <t>01</t>
  </si>
  <si>
    <t>　①　１欄の「イ」、２欄の「ロ」、４欄及び６欄の「ハ」は、該当する番号を○印で囲んでください。</t>
  </si>
  <si>
    <t>　⑥　増築と改築とを同時に行うときは、４欄は床面積の大きい方の工事によって区分してください。</t>
  </si>
  <si>
    <t>　①　第三面は、建築物が住宅か又は住宅を含むときは、当該建築物ごとに作成してください。</t>
  </si>
  <si>
    <t>　②　１欄の「イ」は、第二面の６欄の「イ」に記入した番号と同じ番号を記入してください。</t>
  </si>
  <si>
    <t>　⑦　１欄の「ホ」において、「その他の住宅」とは、主に工場、学校、官公署、旅館、下宿屋、浴場、社寺</t>
  </si>
  <si>
    <t>　⑧　一件の建築工事で１欄の「ヘ」の(1)から(4)までに掲げる住宅の利用関係が２種類以上となる場合は、</t>
  </si>
  <si>
    <t>【ﾊ.建築基準法施行令第10条各号に掲げる建築物の区分】</t>
  </si>
  <si>
    <t>【ﾆ.認定型式の認定番号】</t>
  </si>
  <si>
    <t>【ﾍ.認証型式部材等の認証番号】</t>
  </si>
  <si>
    <t>【ﾎ.適合する一連の規定の区分】</t>
  </si>
  <si>
    <t>木　尼崎市②-3階</t>
  </si>
  <si>
    <t>土台、柱、はり及び筋かいを金物等により接合する工事</t>
  </si>
  <si>
    <t>木　川西市①-1.2階</t>
  </si>
  <si>
    <t>土台、柱、梁及び筋かいを金物等により接合する工事</t>
  </si>
  <si>
    <t>木　川西市①-3階</t>
  </si>
  <si>
    <t>木　川西市②-3階</t>
  </si>
  <si>
    <t>木　三田市①-1.2階</t>
  </si>
  <si>
    <t>木　三田市①-3階</t>
  </si>
  <si>
    <t>木　三田市②-3階</t>
  </si>
  <si>
    <t>丸太組工法　加古川市</t>
  </si>
  <si>
    <t>2階の鉄骨の建て方工事</t>
  </si>
  <si>
    <t>上記以外③</t>
  </si>
  <si>
    <t>基礎に鉄筋を配置する工事</t>
  </si>
  <si>
    <t>耐火建築物</t>
  </si>
  <si>
    <t>委任状、第一面、概要書（第一面～第二面）、中間検査申請書、完了検査申請書には、自動的に入力される箇所がございます。</t>
  </si>
  <si>
    <t>下記のように入力箇所が色づけされています。</t>
  </si>
  <si>
    <t>★　印刷には色は反映されません。</t>
  </si>
  <si>
    <t>準耐火建築物（イ-1）</t>
  </si>
  <si>
    <t>準耐火建築物（イ-2）</t>
  </si>
  <si>
    <t>準耐火建築物（ロ-1）</t>
  </si>
  <si>
    <t>準耐火建築物（ロ-2）</t>
  </si>
  <si>
    <t>戸</t>
  </si>
  <si>
    <t>（第四面）</t>
  </si>
  <si>
    <t>【1.主要用途】</t>
  </si>
  <si>
    <t>確認済証交付者</t>
  </si>
  <si>
    <t>02</t>
  </si>
  <si>
    <t>03</t>
  </si>
  <si>
    <t>04</t>
  </si>
  <si>
    <t>05</t>
  </si>
  <si>
    <t>FD対応V3.1</t>
  </si>
  <si>
    <t>建設業</t>
  </si>
  <si>
    <t>第十九号様式（第四条、第四条の四の二関係）</t>
  </si>
  <si>
    <t>無</t>
  </si>
  <si>
    <t>(3)</t>
  </si>
  <si>
    <t>完了検査申請書</t>
  </si>
  <si>
    <t>（　　　　　　　　</t>
  </si>
  <si>
    <t>）</t>
  </si>
  <si>
    <t>（　　　　　　　　</t>
  </si>
  <si>
    <t>）</t>
  </si>
  <si>
    <t>（　　　　　　　　</t>
  </si>
  <si>
    <t>）</t>
  </si>
  <si>
    <t>（　　　　　　　　</t>
  </si>
  <si>
    <t>工事監理者氏名</t>
  </si>
  <si>
    <t>【検査を申請する建築物等】</t>
  </si>
  <si>
    <t>建築物</t>
  </si>
  <si>
    <t>建築設備（昇降機）</t>
  </si>
  <si>
    <t>建築設備（昇降機以外）</t>
  </si>
  <si>
    <t>工作物（昇降機）</t>
  </si>
  <si>
    <t>※検査の特例欄</t>
  </si>
  <si>
    <t>※検査欄</t>
  </si>
  <si>
    <t>※検査済証欄</t>
  </si>
  <si>
    <t>申請する工事の概要</t>
  </si>
  <si>
    <t>【1.建築場所、設置場所又は築造場所】</t>
  </si>
  <si>
    <t>【ﾛ.住居表示】</t>
  </si>
  <si>
    <t>【2.工事種別】</t>
  </si>
  <si>
    <t>【ﾛ.工事種別】</t>
  </si>
  <si>
    <t>【3.確認済証番号】</t>
  </si>
  <si>
    <t>【4.確認済証交付年月日】</t>
  </si>
  <si>
    <t>　 　 て記入してください。</t>
  </si>
  <si>
    <t>　　5)  ３欄、４欄及び５欄は、それぞれ代表となる設計者、建築設備の設計に関し意見を聴いた者及び工事監理者並</t>
  </si>
  <si>
    <t>(1) 国</t>
  </si>
  <si>
    <t>(4) 会社</t>
  </si>
  <si>
    <t>(1) 農林水産業</t>
  </si>
  <si>
    <t>(3) 製造業</t>
  </si>
  <si>
    <t>(5) 情報通信業</t>
  </si>
  <si>
    <t>(7) 卸売業、小売業</t>
  </si>
  <si>
    <t>(9) 不動産業</t>
  </si>
  <si>
    <t>(11)医療、福祉</t>
  </si>
  <si>
    <t>(13)その他のサービス業</t>
  </si>
  <si>
    <t>(15)他に分類されないもの</t>
  </si>
  <si>
    <t>(2) 都道府県</t>
  </si>
  <si>
    <t>(5) 会社でない団体</t>
  </si>
  <si>
    <t>(3) 市区町村</t>
  </si>
  <si>
    <t>(6) 個人</t>
  </si>
  <si>
    <t>(2) 鉱業、採石業、砂利採取業、建設</t>
  </si>
  <si>
    <t>(4) 電気・ガス・熱供給・水道業</t>
  </si>
  <si>
    <t>(6) 運輸業</t>
  </si>
  <si>
    <t>(8) 金融業、保険業</t>
  </si>
  <si>
    <t>(10)宿泊業、飲食サービス業</t>
  </si>
  <si>
    <t>(12)教育、学習支援業</t>
  </si>
  <si>
    <t>(14)国家公務、地方公務</t>
  </si>
  <si>
    <t>(1) 市街化区域</t>
  </si>
  <si>
    <t>(3) 区域区分非設定都市計画区域</t>
  </si>
  <si>
    <t>(5) 都市計画区域及び準都市計画区域外</t>
  </si>
  <si>
    <t>(2) 市街化調整区域</t>
  </si>
  <si>
    <t>(4) 準都市計画区域</t>
  </si>
  <si>
    <t>(1) 新築</t>
  </si>
  <si>
    <t>(2) 増築</t>
  </si>
  <si>
    <t>(3) 改築</t>
  </si>
  <si>
    <t>(4) 移転</t>
  </si>
  <si>
    <t>(1)</t>
  </si>
  <si>
    <t>事務所等</t>
  </si>
  <si>
    <t>(2)</t>
  </si>
  <si>
    <t>物品販売業を営む店舗等</t>
  </si>
  <si>
    <t>（多用途）</t>
  </si>
  <si>
    <t>工場、作業場</t>
  </si>
  <si>
    <t>倉庫</t>
  </si>
  <si>
    <t>学校</t>
  </si>
  <si>
    <t>病院、診療所</t>
  </si>
  <si>
    <t>木造</t>
  </si>
  <si>
    <t>鉄骨鉄筋ｺﾝｸﾘｰﾄ造</t>
  </si>
  <si>
    <t>鉄筋ｺﾝｸﾘｰﾄ造</t>
  </si>
  <si>
    <t>鉄骨造</t>
  </si>
  <si>
    <t>ｺﾝｸﾘｰﾄﾌﾞﾛｯｸ造</t>
  </si>
  <si>
    <t>(1)新築</t>
  </si>
  <si>
    <t>(2)増築</t>
  </si>
  <si>
    <t>(3)改築</t>
  </si>
  <si>
    <t>民間資金</t>
  </si>
  <si>
    <t>公営</t>
  </si>
  <si>
    <t>独立行政法人住宅金融支援機構</t>
  </si>
  <si>
    <t>独立行政法人都市再生機構</t>
  </si>
  <si>
    <t>在来工法</t>
  </si>
  <si>
    <t>ﾌﾟﾚﾊﾌﾞ工法</t>
  </si>
  <si>
    <t>枠組壁工法</t>
  </si>
  <si>
    <t>一戸建住宅</t>
  </si>
  <si>
    <t>長屋建住宅</t>
  </si>
  <si>
    <t>共同住宅</t>
  </si>
  <si>
    <t>(1)持家</t>
  </si>
  <si>
    <t>(2)貸家</t>
  </si>
  <si>
    <t>(3)給与住宅</t>
  </si>
  <si>
    <t>(4)分譲住宅</t>
  </si>
  <si>
    <t>老朽して危険があるため</t>
  </si>
  <si>
    <t>　　に含まれます。</t>
  </si>
  <si>
    <t>　⑤　１欄の「ハ」は、当該住宅が新設のときのみ記入してください。「民間資金」住宅とは、国、地方公共</t>
  </si>
  <si>
    <t>　　団体、独立行政法人住宅金融支援機構等の公的な機関の資金に全くよらず、民間資金のみで建てる住宅を</t>
  </si>
  <si>
    <t>　　いいます。「独立行政法人住宅金融支援機構」住宅とは、独立行政法人住宅金融支援機構から建設資金の</t>
  </si>
  <si>
    <t>　　融資を受けた住宅をいい、融資額の大小は問いません。</t>
  </si>
  <si>
    <t>　⑥　１欄の「ニ」において、「在来工法」とは、プレハブ工法及び枠組壁工法以外の工法をいいます。「プ</t>
  </si>
  <si>
    <t>　　レハブ工法」とは、住宅の壁、柱、床、はり、屋根又は階段等の主要構造部材を工場で生産し、現場で組</t>
  </si>
  <si>
    <t>　　立建築する工法をいいます。「枠組壁工法」とは、木材で組まれた枠組に構造用合板その他これに類する</t>
  </si>
  <si>
    <t>　　のです。</t>
  </si>
  <si>
    <t>　　ものを打ち付けた床及び壁により建築物を建築する工法で、一般には、ツーバイフォー工法といわれるも</t>
  </si>
  <si>
    <t>　　等の建築物に付属して、これと結合している住宅をいいます。「長屋建住宅」とは、廊下、階段等を共用</t>
  </si>
  <si>
    <t>　　しない２戸以上の住宅を連続する建て方の住宅（連続建）をいい、廊下、階段等を共用しないで２戸以上</t>
  </si>
  <si>
    <t>　　5)  ６欄は、建築物の敷地が２メートル以上接している道路のうち最も幅員の大きなものについて記入してくださ</t>
  </si>
  <si>
    <t>　　　い。</t>
  </si>
  <si>
    <t>　　7)  ７欄の「ロ」、「ハ」及び「ニ」は、「イ」に記入した敷地面積に対応する敷地の部分について、それぞれ記</t>
  </si>
  <si>
    <t>　　　入してください。</t>
  </si>
  <si>
    <t>　　10) 建築物の敷地について、建築基準法第57条の２第４項の規定により現に特例容積率の限度が公告されていると</t>
  </si>
  <si>
    <t>　　　きは、７欄の「チ」にその旨及び当該特例容積率の限度を記入してください。</t>
  </si>
  <si>
    <t>　　11) 建築物の敷地が建築基準法第53条第２項若しくは同法第57条の５第２項に該当する場合又は建築物が同法第53</t>
  </si>
  <si>
    <t>　　　は第６項の規定に基づき定められる当該建築物の建蔽率を記入してください。</t>
  </si>
  <si>
    <t xml:space="preserve">      条第３項、第５項若しくは第６項に該当する場合においては、７欄の「ト」に、同条第２項、第３項、第５項又</t>
  </si>
  <si>
    <t>　　14) 都市計画区域内、準都市計画区域内及び建築基準法第68条の９第１項の規定に基づく条例により建築物の容積</t>
  </si>
  <si>
    <t>　　　率の最高限度が定められた区域内においては、11欄の「ロ」に建築物の地階でその天井が地盤面からの高さ１メ</t>
  </si>
  <si>
    <t>　　　ートル以下にあるものの住宅又は老人ホーム、福祉ホームその他これらに類するものの用途に供する部分、「ハ」</t>
  </si>
  <si>
    <t>のを除く。）</t>
  </si>
  <si>
    <t>その他生活関連サービス業（旅行業に限る。）</t>
  </si>
  <si>
    <t>建築士法第20条の２第１項の表示をした者</t>
  </si>
  <si>
    <t>建築士法第20条の３第３項の表示をした者</t>
  </si>
  <si>
    <t>もの）（記号41及び記号44に該当するものを除く。）</t>
  </si>
  <si>
    <t>５．第四面関係</t>
  </si>
  <si>
    <t>６．第五面関係</t>
  </si>
  <si>
    <t>　　数字は算用数字を、単位はメートル法を用いてください。</t>
  </si>
  <si>
    <t>　　数字は算用数字を、単位はメートル法を用いてください。</t>
  </si>
  <si>
    <t>建築士</t>
  </si>
  <si>
    <t>登録</t>
  </si>
  <si>
    <t>（第一面）</t>
  </si>
  <si>
    <t>株式会社　兵庫確認検査機構　様</t>
  </si>
  <si>
    <t>年</t>
  </si>
  <si>
    <t>月</t>
  </si>
  <si>
    <t>日</t>
  </si>
  <si>
    <t>申請者氏名</t>
  </si>
  <si>
    <t>設計者氏名</t>
  </si>
  <si>
    <t>※手数料欄</t>
  </si>
  <si>
    <t>※受付欄</t>
  </si>
  <si>
    <t>※消防関係同意欄</t>
  </si>
  <si>
    <t>※決裁欄</t>
  </si>
  <si>
    <t>※確認番号欄</t>
  </si>
  <si>
    <t>第</t>
  </si>
  <si>
    <t>号</t>
  </si>
  <si>
    <t>（注意）</t>
  </si>
  <si>
    <t>（第二面）</t>
  </si>
  <si>
    <t>建築主等の概要</t>
  </si>
  <si>
    <t>【1.建築主】</t>
  </si>
  <si>
    <t>【ｲ.氏名のﾌﾘｶﾞﾅ】</t>
  </si>
  <si>
    <t>【ﾛ.氏名】</t>
  </si>
  <si>
    <t>【ﾊ.郵便番号】</t>
  </si>
  <si>
    <t>〒</t>
  </si>
  <si>
    <t>【ﾆ.住所】</t>
  </si>
  <si>
    <t>【2.代理者】</t>
  </si>
  <si>
    <t>【ｲ.資格】</t>
  </si>
  <si>
    <t>（</t>
  </si>
  <si>
    <t>）</t>
  </si>
  <si>
    <t>【ﾛ.氏名】</t>
  </si>
  <si>
    <t>【ﾊ.建築士事務所名】</t>
  </si>
  <si>
    <t>建築士事務所</t>
  </si>
  <si>
    <t>（</t>
  </si>
  <si>
    <t>）</t>
  </si>
  <si>
    <t>知事登録</t>
  </si>
  <si>
    <t>【ﾆ.郵便番号】</t>
  </si>
  <si>
    <t>〒</t>
  </si>
  <si>
    <t>【ﾎ.所在地】</t>
  </si>
  <si>
    <t>【ﾍ.電話番号】</t>
  </si>
  <si>
    <t>【3.設計者】</t>
  </si>
  <si>
    <t xml:space="preserve"> （代表となる設計者）</t>
  </si>
  <si>
    <t>【ｲ.資格】</t>
  </si>
  <si>
    <t>（</t>
  </si>
  <si>
    <t>）</t>
  </si>
  <si>
    <t>【ﾄ.作成した設計図書】</t>
  </si>
  <si>
    <t xml:space="preserve"> （その他の設計者）</t>
  </si>
  <si>
    <t>【ｲ.資格】</t>
  </si>
  <si>
    <t>（</t>
  </si>
  <si>
    <t>）</t>
  </si>
  <si>
    <t>【ｲ.資格】</t>
  </si>
  <si>
    <t>（</t>
  </si>
  <si>
    <t>）</t>
  </si>
  <si>
    <t>【ｲ.氏名】</t>
  </si>
  <si>
    <t>【ﾛ.勤務先】</t>
  </si>
  <si>
    <t>【ﾊ.郵便番号】</t>
  </si>
  <si>
    <t>〒</t>
  </si>
  <si>
    <t>【ﾆ.所在地】</t>
  </si>
  <si>
    <t>【ﾎ.電話番号】</t>
  </si>
  <si>
    <t>【ｲ.氏名】</t>
  </si>
  <si>
    <t>【ｲ.氏名】</t>
  </si>
  <si>
    <t>【5.工事監理者】</t>
  </si>
  <si>
    <t xml:space="preserve"> （代表となる工事監理者）</t>
  </si>
  <si>
    <t>【ｲ.資格】</t>
  </si>
  <si>
    <t>（</t>
  </si>
  <si>
    <t>）</t>
  </si>
  <si>
    <t>【ﾄ.工事と照合する設計図書】</t>
  </si>
  <si>
    <t xml:space="preserve"> （その他の工事監理者）</t>
  </si>
  <si>
    <t>【ｲ.資格】</t>
  </si>
  <si>
    <t>（</t>
  </si>
  <si>
    <t>）</t>
  </si>
  <si>
    <t>【ｲ.資格】</t>
  </si>
  <si>
    <t>（</t>
  </si>
  <si>
    <t>）</t>
  </si>
  <si>
    <t>【6.工事施工者】</t>
  </si>
  <si>
    <t>建設業の許可（</t>
  </si>
  <si>
    <t>【7.備考】</t>
  </si>
  <si>
    <t>第四十号様式（第八条関係）</t>
  </si>
  <si>
    <t>建築工事届</t>
  </si>
  <si>
    <t>兵庫県　知事　様</t>
  </si>
  <si>
    <t>〒</t>
  </si>
  <si>
    <t>営業所名（建築士事務所名）</t>
  </si>
  <si>
    <t>工事監理者</t>
  </si>
  <si>
    <t>　HK</t>
  </si>
  <si>
    <t>-</t>
  </si>
  <si>
    <t>　年　　 月　 　日</t>
  </si>
  <si>
    <t>営業所名</t>
  </si>
  <si>
    <t>(4)</t>
  </si>
  <si>
    <t>百万円</t>
  </si>
  <si>
    <t>【2.敷地の位置】</t>
  </si>
  <si>
    <t>【3.工事予定期間】</t>
  </si>
  <si>
    <t>日から</t>
  </si>
  <si>
    <t>日まで</t>
  </si>
  <si>
    <t>月間</t>
  </si>
  <si>
    <t>【4.工事種別】</t>
  </si>
  <si>
    <t>【5.主要用途】</t>
  </si>
  <si>
    <t>【6.一の建築物ごとの内容】</t>
  </si>
  <si>
    <t>(6)</t>
  </si>
  <si>
    <t>【7.新築工事の場合における敷地面積】</t>
  </si>
  <si>
    <t>(1)</t>
  </si>
  <si>
    <t>01</t>
  </si>
  <si>
    <t>いつも当機構をご利用頂き誠に有難うございます。</t>
  </si>
  <si>
    <t>(3)</t>
  </si>
  <si>
    <t>(1)</t>
  </si>
  <si>
    <t>(2)</t>
  </si>
  <si>
    <t>(1)</t>
  </si>
  <si>
    <t>(2)</t>
  </si>
  <si>
    <t xml:space="preserve"> </t>
  </si>
  <si>
    <t>①</t>
  </si>
  <si>
    <t>②</t>
  </si>
  <si>
    <t>③</t>
  </si>
  <si>
    <t>④</t>
  </si>
  <si>
    <t>千円</t>
  </si>
  <si>
    <t>01</t>
  </si>
  <si>
    <t>建築物及びその敷地に関する事項</t>
  </si>
  <si>
    <t>【1.地名地番】</t>
  </si>
  <si>
    <t>【2.住居表示】</t>
  </si>
  <si>
    <t>市街化区域</t>
  </si>
  <si>
    <t>市街化調整区域</t>
  </si>
  <si>
    <t>【4.防火地域】</t>
  </si>
  <si>
    <t>【6.道路】</t>
  </si>
  <si>
    <t>【ｲ.幅員】</t>
  </si>
  <si>
    <t>【ﾛ.敷地と接している部分の長さ】</t>
  </si>
  <si>
    <t>【7.敷地面積】</t>
  </si>
  <si>
    <t>【ｲ.敷地面積】</t>
  </si>
  <si>
    <t>【ﾛ.用途地域等】</t>
  </si>
  <si>
    <t>【ﾎ.敷地面積の合計】</t>
  </si>
  <si>
    <t>　　　ださい。</t>
  </si>
  <si>
    <t>　　2)  この書類は、各申請建築物の階ごとに作成してください。ただし、木造の場合は３欄から８欄まで、木造以外</t>
  </si>
  <si>
    <t>　　　の場合は５欄から８欄までの記載内容が同じときは、２欄に同じ記載内容となる階を列記し、併せて１枚とする</t>
  </si>
  <si>
    <t>　　　ことができます。</t>
  </si>
  <si>
    <t>　　6)  ７欄は、別紙の表の用途の区分に従い対応する記号を記入した上で、用途をできるだけ具体的に書き、それぞ</t>
  </si>
  <si>
    <t>　　　れの用途に供する部分の床面積を記入してください。</t>
  </si>
  <si>
    <t>　　1)  この書類は、申請に係る建築物（建築物の二以上の部分がエキスパンションジョイントその他の相互に応力を</t>
  </si>
  <si>
    <t>　　　伝えない構造方法のみで接している場合においては当該建築物の部分。以下同じ。）ごとに作成してください。</t>
  </si>
  <si>
    <t>　　2） １欄は、建築物の数が１のときは「１」と記入し、建築物の数が２以上のときは、申請建築物ごとに通し番号</t>
  </si>
  <si>
    <t>　　　を付し、その番号を記入してください。</t>
  </si>
  <si>
    <t>　　3） ２欄及び３欄の「イ」から「ハ」までは、申請に係る建築物について、それぞれ記入してください。ただし、</t>
  </si>
  <si>
    <t>　　　建築物の数が１のときは記入する必要はありません。</t>
  </si>
  <si>
    <t>　　4） ３欄の「ニ」は、申請に係る建築物の主たる構造について記入してください。ただし、建築物の数が１のとき</t>
  </si>
  <si>
    <t>　　　は記入する必要はありません。</t>
  </si>
  <si>
    <t>　　　定が適用される場合においては、７欄の「ヘ」に、同条第７項若しくは第９項の規定に基づき定められる当該建</t>
  </si>
  <si>
    <t>　　　築物の容積率又は同条第８項若しくは第12項の規定が適用される場合における当該建築物の容積率を記入してく</t>
  </si>
  <si>
    <t>　　9)  建築物の敷地が、建築基準法第52条第７項若しくは第９項に該当する場合又は同条第８項若しくは第12項の規</t>
  </si>
  <si>
    <t>金融業、保険業</t>
  </si>
  <si>
    <t>不動産取引業、不動産賃貸業・管理業（駐車場業を除く。）</t>
  </si>
  <si>
    <t>その他の教育、学習支援業（学習塾及び教養・技能教授業に限る。）</t>
  </si>
  <si>
    <t>除く。）</t>
  </si>
  <si>
    <t>その他の教育及び学習支援業（記号35及び記号36に該当するものを</t>
  </si>
  <si>
    <t>医療業、保健衛生</t>
  </si>
  <si>
    <t>郵便業（信書便事業を含む。）、郵便局</t>
  </si>
  <si>
    <t>学術・開発研究機関、政治・経済・文化団体</t>
  </si>
  <si>
    <t>物品賃貸業、専門サービス業、広告業、技術サービス業、洗濯・理容・</t>
  </si>
  <si>
    <t>美容・浴場業、その他の生活関連サービス業（旅行業を除く。）、</t>
  </si>
  <si>
    <t>工事施工者（設計者又は代理者）</t>
  </si>
  <si>
    <t>都市計画区域内</t>
  </si>
  <si>
    <t>区域区分非設定</t>
  </si>
  <si>
    <t>準都市計画区域内</t>
  </si>
  <si>
    <t>都市計画区域及び準都市計画区域外</t>
  </si>
  <si>
    <t>）</t>
  </si>
  <si>
    <t>有</t>
  </si>
  <si>
    <t>道路高さ制限不適用</t>
  </si>
  <si>
    <t>隣地高さ制限不適用</t>
  </si>
  <si>
    <t>HK</t>
  </si>
  <si>
    <t>－</t>
  </si>
  <si>
    <t>北側高さ制限不適用</t>
  </si>
  <si>
    <t>は、手入力する箇所です。</t>
  </si>
  <si>
    <t>は、自動的に入力される箇所です。</t>
  </si>
  <si>
    <t>は、リストから選択して頂く箇所です。</t>
  </si>
  <si>
    <t>【ﾄ.作成又は確認した設計図書】</t>
  </si>
  <si>
    <t>（構造設計一級建築士又は設備設計一級建築士である旨の表示をした者）</t>
  </si>
  <si>
    <t>上記の設計者のうち、</t>
  </si>
  <si>
    <t>構造設計一級建築士交付第</t>
  </si>
  <si>
    <t>　　　建築士事務所に属していないときは、所在地はそれぞれ代理者、設計者又は工事監理者の住所を書いてください。</t>
  </si>
  <si>
    <t>　　13) ９欄は、該当するチェックボックスに「レ」マークを入れてください。</t>
  </si>
  <si>
    <t>委　　任　　状</t>
  </si>
  <si>
    <t>住　所</t>
  </si>
  <si>
    <t>氏　名</t>
  </si>
  <si>
    <t>私は</t>
  </si>
  <si>
    <t>規定に基づく手続き（引受承諾書の受領を含む。）等に関する一切の権限を委任します。</t>
  </si>
  <si>
    <t>記</t>
  </si>
  <si>
    <t>1　申請の区分</t>
  </si>
  <si>
    <t>建築基準法第７条の４第１項の規定による中間検査</t>
  </si>
  <si>
    <t>建築基準法第７条の２第１項の規定による完了検査</t>
  </si>
  <si>
    <t>２　申請する建築物等</t>
  </si>
  <si>
    <t>工作物（法第88条第１項）</t>
  </si>
  <si>
    <t>３　建築場所、設置場所又は築造場所</t>
  </si>
  <si>
    <t>４　建築物等の用途</t>
  </si>
  <si>
    <t>【ｲ.地階を除く階数】</t>
  </si>
  <si>
    <t>【ﾛ.地階の階数】</t>
  </si>
  <si>
    <t>【ﾊ.昇降機塔等の階の数】</t>
  </si>
  <si>
    <t>【ﾆ.地階の倉庫等の階の数】</t>
  </si>
  <si>
    <t>【ﾛ.最高の軒の高さ】</t>
  </si>
  <si>
    <t>電気業</t>
  </si>
  <si>
    <t>ガス業</t>
  </si>
  <si>
    <t>熱供給業</t>
  </si>
  <si>
    <t>水道業</t>
  </si>
  <si>
    <t>通信業</t>
  </si>
  <si>
    <t>宿泊業</t>
  </si>
  <si>
    <t>学校教育</t>
  </si>
  <si>
    <t>は、それ自体をクリックして選択して頂く箇所です。</t>
  </si>
  <si>
    <t>宗教</t>
  </si>
  <si>
    <t>その他のサービス業</t>
  </si>
  <si>
    <t>他に分類されないもの</t>
  </si>
  <si>
    <t>社会保険・社会福祉・介護事業</t>
  </si>
  <si>
    <t>娯楽業</t>
  </si>
  <si>
    <t>【ｲ.階別】</t>
  </si>
  <si>
    <t>階）</t>
  </si>
  <si>
    <t>【ﾛ.合計】</t>
  </si>
  <si>
    <t>（第五面）</t>
  </si>
  <si>
    <t>建築物の階別概要</t>
  </si>
  <si>
    <t>【2.階】</t>
  </si>
  <si>
    <t>大臣</t>
  </si>
  <si>
    <t>【3.柱の小径】</t>
  </si>
  <si>
    <t>【5.階の高さ】</t>
  </si>
  <si>
    <t>【7.用途別床面積】</t>
  </si>
  <si>
    <t>用途の区分</t>
  </si>
  <si>
    <t>床　面　積</t>
  </si>
  <si>
    <t>具体的な用途の名称</t>
  </si>
  <si>
    <t>【8.その他必要な事項】</t>
  </si>
  <si>
    <t>【9.備考】</t>
  </si>
  <si>
    <t>（</t>
  </si>
  <si>
    <t>ｍ</t>
  </si>
  <si>
    <t>ｍ</t>
  </si>
  <si>
    <t>（</t>
  </si>
  <si>
    <t>㎡）（</t>
  </si>
  <si>
    <t>㎡）</t>
  </si>
  <si>
    <t>（</t>
  </si>
  <si>
    <t>％）（</t>
  </si>
  <si>
    <t>％）</t>
  </si>
  <si>
    <t>㎡</t>
  </si>
  <si>
    <t>％</t>
  </si>
  <si>
    <t>）</t>
  </si>
  <si>
    <t>）</t>
  </si>
  <si>
    <t>（</t>
  </si>
  <si>
    <t>）</t>
  </si>
  <si>
    <t>㎡</t>
  </si>
  <si>
    <t>％</t>
  </si>
  <si>
    <t>（</t>
  </si>
  <si>
    <t>（</t>
  </si>
  <si>
    <t>㎡</t>
  </si>
  <si>
    <t>）</t>
  </si>
  <si>
    <t>（</t>
  </si>
  <si>
    <t>㎡</t>
  </si>
  <si>
    <t>）</t>
  </si>
  <si>
    <t>（</t>
  </si>
  <si>
    <t>ｍｍ</t>
  </si>
  <si>
    <t>ｍｍ</t>
  </si>
  <si>
    <t>ｍｍ</t>
  </si>
  <si>
    <t>）</t>
  </si>
  <si>
    <t>（</t>
  </si>
  <si>
    <t>）</t>
  </si>
  <si>
    <t>【ｲ.】（</t>
  </si>
  <si>
    <t>㎡</t>
  </si>
  <si>
    <t>【ﾛ.】（</t>
  </si>
  <si>
    <t>【ﾊ.】（</t>
  </si>
  <si>
    <t>【ﾆ.】（</t>
  </si>
  <si>
    <t>　1)  建築主、設置者又は築造主が２以上のときは、１欄は代表となる建築主、設置者又は築造主について記入し、別</t>
  </si>
  <si>
    <t>　2)  建築主、設置者又は築造主からの委任を受けて申請を行う者がいる場合においては、２欄に記入してください。</t>
  </si>
  <si>
    <t>　3)  ２欄、３欄及び５欄は、代理者、設計者又は工事監理者が建築士事務所に属しているときは、その名称を書き、</t>
  </si>
  <si>
    <t>　7)  建築物又は工作物の名称又は工事名が定まっているときは、７欄に記入してください。</t>
  </si>
  <si>
    <t>　1)  住居表示が定まっているときは、１欄の「ロ」に記入してください。</t>
  </si>
  <si>
    <t>　3)  ２欄の「ロ」は、該当するチェックボックスに「レ」マークを入れてください。</t>
  </si>
  <si>
    <t>　5)  ３欄、４欄及び５欄は、計画変更の確認を受けている場合は直前の計画変更の確認について記載してください。</t>
  </si>
  <si>
    <t>　6)  ８欄の「ハ」は、検査対象となる部分の床面積の合計に相当する面積を記入してください。</t>
  </si>
  <si>
    <t>　7)  ９欄及び10欄は、記入欄が不足する場合には、別紙に必要な事項を記入して添えてください。</t>
  </si>
  <si>
    <t>　9)  11欄の「ロ」は、変更の内容、変更の理由等の概要を記入してください。</t>
  </si>
  <si>
    <t>　1)  申請建築物（建築基準法第７条の５及び第68条の20第２項（建築物である認証型式部材等に係る場合に限る。）</t>
  </si>
  <si>
    <t>　2)  申請建築物が複数の構造方法からなる場合には、それぞれの構造の部分ごとに記載してください。</t>
  </si>
  <si>
    <t>　3)  接合状況のうち、鋼材等の金属材料の溶接又は圧接部分に係る内部欠陥の検査、強度検査等の確認については、</t>
  </si>
  <si>
    <t>　4)  材料のうち、コンクリートについては、四週圧縮強度、塩化物量、アルカリ骨材反応等の試験又は検査（以下</t>
  </si>
  <si>
    <t>　2)  建築主、設置者又は築造主からの委任を受けて申請を行う者がいる場合においては、２欄に記入してください。</t>
  </si>
  <si>
    <t>　4)  ２欄の「ハ」は、認証型式部材等製造者が製造をした当該認証に係る型式部材等を有する場合に、その認証番号</t>
  </si>
  <si>
    <t>　6)  ９欄は、記入欄が不足する場合には、別紙に必要な事項を記入して添えてください。</t>
  </si>
  <si>
    <t>　8)  10欄の「ロ」は、変更の内容、変更の理由等の概要を記入してください。</t>
  </si>
  <si>
    <t>　1)  申請建築物（建築基準法第７条の５及び第68条の20第２項（建築物である認証型式部材等に係る場合に限る。）</t>
  </si>
  <si>
    <t>　5) 「特定天井に用いる材料の種類並びに当該天井の構造及び施工状況」は、建築基準法施行令第39条第3項、第81条</t>
  </si>
  <si>
    <t>　6)  「居室の内装の仕上げに用いる建築材料の種別及び当該建築材料を用いる部分の面積」は、建築基準法施行令第</t>
  </si>
  <si>
    <t>　7)  「天井及び壁の室内に面する部分に係る仕上げ」は、建築基準法第35条の２の規定の適用を受ける部分について</t>
  </si>
  <si>
    <t>　8)  「開口部」は、防火設備の設置が義務付けられている部分、建築基準法第28条第１項の規定の適用を受ける部分</t>
  </si>
  <si>
    <t>　　建築士事務所に属していないときは、所在地はそれぞれ代理者、設計者又は工事監理者の住所を記入してください。</t>
  </si>
  <si>
    <t>　4)  ３欄、４欄及び５欄は、それぞれ代表となる設計者、工事監理者及び建築設備の工事監理に関し意見を聴いた者</t>
  </si>
  <si>
    <t>　　ついて記入してください。記入欄が不足する場合には、別紙に必要な事項を記入して添えてください。</t>
  </si>
  <si>
    <t>　　並びに申請に係る建築物に係る他のすべての設計者、工事監理者及び建築設備の工事監理に関し意見を聴いた者に</t>
  </si>
  <si>
    <t>　5)  ５欄は、建築士法第20条第５項に規定する場合（工事監理に係る場合に限る。）に、同項に定める資格を有する</t>
  </si>
  <si>
    <t>　　者について記入し、所在地は、その者が勤務しているときは勤務先の住所を、勤務していないときはその者の住所</t>
  </si>
  <si>
    <t>　　合の当該登録番号を書いてください。</t>
  </si>
  <si>
    <t>　　を、登録番号は建築士法施行規則（昭和25年建設省令第38号）第17条の35第１項の規定による登録を受けている場</t>
  </si>
  <si>
    <t>　　棟別にそれぞれ必要な事項を記入して添えてください。</t>
  </si>
  <si>
    <t>　6)  ６欄は、工事施工者が２以上のときは、代表となる工事施工者について記入し、別紙に他の工事施工者について</t>
  </si>
  <si>
    <t>　　入してください。</t>
  </si>
  <si>
    <t>　2)  ２欄の「イ」は、建築物が建築基準法施行令第10条各号に掲げる建築物に該当する場合に、当該各号の数字を記</t>
  </si>
  <si>
    <t>　4)  ２欄の「ハ」は、認証型式部材等製造者が製造した当該認証に係る型式部材等を有する場合に、その認証番号を</t>
  </si>
  <si>
    <t>　　必要な事項を記入して添えてください。</t>
  </si>
  <si>
    <t>　8)  11欄は、軽微な設計変更が２以上あるときは、その一について記入し、別紙にその他の軽微な設計変更について、</t>
  </si>
  <si>
    <t>電気・ガス・給水・排水・換気・暖房・冷房・消火・排煙・汚物処理の設備・煙突・昇降機・避雷針</t>
  </si>
  <si>
    <t>屎尿浄化槽</t>
  </si>
  <si>
    <t>【ｲ.特定工程】</t>
  </si>
  <si>
    <t>【ﾛ.中間検査合格証交付者】</t>
  </si>
  <si>
    <t>【8.備考】</t>
  </si>
  <si>
    <t>申請済</t>
  </si>
  <si>
    <t>未申請</t>
  </si>
  <si>
    <t>申請不要</t>
  </si>
  <si>
    <t>　　　（3）　蓄電池の設置部分　50分の1</t>
  </si>
  <si>
    <t>　　　（4）　自家発電設備の設置部分　100分の1</t>
  </si>
  <si>
    <t>　　　（5）　貯水槽の設置部分　100分の1</t>
  </si>
  <si>
    <t>【ﾎ.適用があるときは、特例の区分】</t>
  </si>
  <si>
    <t>道路高さ制限不適用</t>
  </si>
  <si>
    <t>隣地高さ制限不適用</t>
  </si>
  <si>
    <t>北側高さ制限不適用</t>
  </si>
  <si>
    <t>有</t>
  </si>
  <si>
    <t>無</t>
  </si>
  <si>
    <t>【14.許可・認定等】</t>
  </si>
  <si>
    <t>【16.工事完了予定年月日】</t>
  </si>
  <si>
    <t>【18.その他必要な事項】</t>
  </si>
  <si>
    <t>【19.備考】</t>
  </si>
  <si>
    <t>防火地域</t>
  </si>
  <si>
    <t>準防火地域</t>
  </si>
  <si>
    <t>指定なし</t>
  </si>
  <si>
    <t>(2)</t>
  </si>
  <si>
    <t>（区分</t>
  </si>
  <si>
    <t>申請以外の部分</t>
  </si>
  <si>
    <t>合　　計</t>
  </si>
  <si>
    <t>（</t>
  </si>
  <si>
    <t>１．各面共通関係</t>
  </si>
  <si>
    <t>　　数字は算用数字を、単位はメートル法を用いてください。</t>
  </si>
  <si>
    <t>２．第一面関係</t>
  </si>
  <si>
    <t>３．第二面関係</t>
  </si>
  <si>
    <t>　③　１欄の「ロ」及び「ハ」は、建築主が会社であるときのみ記入してください。</t>
  </si>
  <si>
    <t>　⑦　５欄は、（1）から（3）までのうち該当する番号を○印で囲んでください。</t>
  </si>
  <si>
    <t>　⑩　６欄は、一の建築物（１棟）ごとに記入してください。</t>
  </si>
  <si>
    <t>７．第六面関係</t>
  </si>
  <si>
    <t>建築基準法施行令第81条第１項各号に掲げる基準に従った構造計算</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</si>
  <si>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</si>
  <si>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</si>
  <si>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</si>
  <si>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</si>
  <si>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【7.建築基準法施行令第137条の２各号に定める基準の区分】</t>
  </si>
  <si>
    <t>）</t>
  </si>
  <si>
    <t>（</t>
  </si>
  <si>
    <t>（第六面）</t>
  </si>
  <si>
    <t>【2.延べ面積】</t>
  </si>
  <si>
    <t>【3.建築物の高さ等】</t>
  </si>
  <si>
    <t>【ﾊ.階数】</t>
  </si>
  <si>
    <t>【ﾆ.構造】</t>
  </si>
  <si>
    <t>地上(</t>
  </si>
  <si>
    <t>地下(</t>
  </si>
  <si>
    <t>【4.特定構造計算基準又は特定増改築構造計算基準の別】</t>
  </si>
  <si>
    <t>特定構造計算基準</t>
  </si>
  <si>
    <t>特定増改築構造計算基準</t>
  </si>
  <si>
    <t>【5.構造計算の区分】</t>
  </si>
  <si>
    <t>【6.構造計算に用いるプログラム】</t>
  </si>
  <si>
    <t>（大臣認定番号</t>
  </si>
  <si>
    <t>建築物独立部分別概要</t>
  </si>
  <si>
    <t>その他のプログラム</t>
  </si>
  <si>
    <t>【ﾛ.建築基準法第６条の４第１項の規定による確認の特例の適用の有無】</t>
  </si>
  <si>
    <t>【7.構造計算適合性判定の申請】</t>
  </si>
  <si>
    <t>【ﾊ.中間検査合格証番号】</t>
  </si>
  <si>
    <t>【ﾆ.交付年月日】</t>
  </si>
  <si>
    <t>【ｲ.変更された設計図書の種類】</t>
  </si>
  <si>
    <t>【ﾛ.変更の概要】</t>
  </si>
  <si>
    <t>【11.備考】</t>
  </si>
  <si>
    <t>㎡</t>
  </si>
  <si>
    <t>（</t>
  </si>
  <si>
    <t>）</t>
  </si>
  <si>
    <t>建築主、設置者又は築造主等の概要</t>
  </si>
  <si>
    <t>（第二面）</t>
  </si>
  <si>
    <t>【ｲ.建築基準法施行令第10条各号に掲げる建築物の区分】</t>
  </si>
  <si>
    <t>【4.建築設備の設計に関し意見を聴いた者】</t>
  </si>
  <si>
    <t>【ﾍ.登録番号】</t>
  </si>
  <si>
    <t>【ﾎ.】（</t>
  </si>
  <si>
    <t>【ﾍ.】（</t>
  </si>
  <si>
    <t>【ﾛ.営業所名】</t>
  </si>
  <si>
    <t>【ﾊ.郵便番号】</t>
  </si>
  <si>
    <t>（</t>
  </si>
  <si>
    <t>）</t>
  </si>
  <si>
    <t>入力される前に下記を一読ください。</t>
  </si>
  <si>
    <t>★　行・列の削除や追加はしないでください。</t>
  </si>
  <si>
    <t>※データに不具合が生じた場合は、適宜修正していきますのでお申し付けください。</t>
  </si>
  <si>
    <t>入力は、確認申請第二面から行ってください。</t>
  </si>
  <si>
    <t>建築計画概要書（第一面）</t>
  </si>
  <si>
    <t>【ﾛ.氏名】</t>
  </si>
  <si>
    <t>〒</t>
  </si>
  <si>
    <t xml:space="preserve">  ）（</t>
  </si>
  <si>
    <t>変　　－</t>
  </si>
  <si>
    <t>HK　　－</t>
  </si>
  <si>
    <t>展示場</t>
  </si>
  <si>
    <t>料理店</t>
  </si>
  <si>
    <t>キャバレー、カフェー、ナイトクラブ又はバー</t>
  </si>
  <si>
    <t>ダンスホール</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</si>
  <si>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</si>
  <si>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卸売市場</t>
  </si>
  <si>
    <t>火葬場又はと畜場、汚物処理場、ごみ焼却場その他の処理施設</t>
  </si>
  <si>
    <t>08990</t>
  </si>
  <si>
    <t>その他</t>
  </si>
  <si>
    <t>幼保連携型認定こども園</t>
  </si>
  <si>
    <t>中間・完了検査申請書等を単独で入力する場合は、別に各書式がございますのでダウンロードしてお使いください。</t>
  </si>
  <si>
    <t>□</t>
  </si>
  <si>
    <t>□</t>
  </si>
  <si>
    <t>□</t>
  </si>
  <si>
    <t>□</t>
  </si>
  <si>
    <t>【8.建築物エネルギー消費性能確保計画の提出】</t>
  </si>
  <si>
    <t>提出済</t>
  </si>
  <si>
    <t>未提出</t>
  </si>
  <si>
    <t>提出不要</t>
  </si>
  <si>
    <t>（</t>
  </si>
  <si>
    <t>）</t>
  </si>
  <si>
    <t>（</t>
  </si>
  <si>
    <t>）</t>
  </si>
  <si>
    <t>　　10)  ８欄は、該当するチェックボックスに「レ」マークを入れ、提出済の場合には、提出をした所管行政庁又は</t>
  </si>
  <si>
    <t>　　　登録建築物エネルギー消費性能判定機関の名称及び事務所の所在地を記入してください。未提出の場合には、</t>
  </si>
  <si>
    <t>　　　提出する予定の所管行政庁又は登録建築物エネルギー消費性能判定機関の名称及び事務所の所在地を記入し、</t>
  </si>
  <si>
    <t>　　　提出をした後に、遅滞なく、提出をした旨（提出先を変更した場合においては、提出をした所管行政庁又は</t>
  </si>
  <si>
    <t>　　　登録建築物エネルギー消費性能判定機関の名称及び事務所の所在地を含む。）を届け出てください。</t>
  </si>
  <si>
    <t>　　　なお、所在地については、○○県○○市、郡○○町、村、程度で結構です。</t>
  </si>
  <si>
    <t>　　　　また、提出不要の場合には、建築物のエネルギー消費性能の向上に関する法律施行令第４条第１項に規定する</t>
  </si>
  <si>
    <t>　　　床面積を記入する等、提出が不要である理由を記入してください。特に必要がある場合には、各階平面図等の</t>
  </si>
  <si>
    <t>　　　図書によりその根拠を明らかにしてください。なお、延べ面積が2,000平方メートル未満の場合、建築物の</t>
  </si>
  <si>
    <t>　　　エネルギー消費性能の向上に関する法律第11条第１項の規定による非住宅部分を有さない場合その他の提出が</t>
  </si>
  <si>
    <t>　　　不要であることが明らかな場合は、記入する必要はありません。</t>
  </si>
  <si>
    <t>　　11) 建築物の名称又は工事名が定まっているときは、９欄に記入してください。</t>
  </si>
  <si>
    <t>№</t>
  </si>
  <si>
    <t>特定行政庁</t>
  </si>
  <si>
    <t>在来軸組工法</t>
  </si>
  <si>
    <t>①-1</t>
  </si>
  <si>
    <t>兵庫県、姫路市、高砂市、加古川市、明石市、芦屋市、伊丹市、川西市</t>
  </si>
  <si>
    <t>①-2</t>
  </si>
  <si>
    <t>神戸市、西宮市、尼崎市、宝塚市、三田市</t>
  </si>
  <si>
    <t>②-1</t>
  </si>
  <si>
    <t>兵庫県、姫路市、高砂市、加古川市、明石市、神戸市、芦屋市、伊丹市、宝塚市、三田市</t>
  </si>
  <si>
    <t>②-2</t>
  </si>
  <si>
    <t>西宮市、尼崎市、川西市</t>
  </si>
  <si>
    <t>枠組壁工法等</t>
  </si>
  <si>
    <t>①-1</t>
  </si>
  <si>
    <t>①-2</t>
  </si>
  <si>
    <t>②-1</t>
  </si>
  <si>
    <t>兵庫県、姫路市、高砂市、加古川市、明石市、神戸市、芦屋市、尼崎市、伊丹市、宝塚市、三田市</t>
  </si>
  <si>
    <t>②-2</t>
  </si>
  <si>
    <t>西宮市、川西市</t>
  </si>
  <si>
    <t>兵庫県、姫路市、高砂市、加古川市、明石市、芦屋市、伊丹市、宝塚市</t>
  </si>
  <si>
    <t>神戸市</t>
  </si>
  <si>
    <t>②-3</t>
  </si>
  <si>
    <t>西宮市</t>
  </si>
  <si>
    <t>②-4</t>
  </si>
  <si>
    <t>2階の床版の取付け工事</t>
  </si>
  <si>
    <t>尼崎市</t>
  </si>
  <si>
    <t>②-5</t>
  </si>
  <si>
    <t>1階の鉄骨の建て方をする工事</t>
  </si>
  <si>
    <t>川西市</t>
  </si>
  <si>
    <t>②-6</t>
  </si>
  <si>
    <t>三田市</t>
  </si>
  <si>
    <t>鉄骨鉄筋コンクリート造</t>
  </si>
  <si>
    <t>神戸市、西宮市</t>
  </si>
  <si>
    <t>2階の床及びこれを支持するはりの配筋工事</t>
  </si>
  <si>
    <t>鉄筋コンクリート造</t>
  </si>
  <si>
    <t>兵庫県、姫路市、高砂市、加古川市、神戸市、西宮市、伊丹市、川西市</t>
  </si>
  <si>
    <t>2階の床及びこれを支持するはりの配筋工事</t>
  </si>
  <si>
    <t>芦屋市、宝塚市</t>
  </si>
  <si>
    <t>上記以外</t>
  </si>
  <si>
    <t>尼崎市、宝塚市</t>
  </si>
  <si>
    <t>工　程</t>
  </si>
  <si>
    <t>2階の床版の取り付け工事</t>
  </si>
  <si>
    <t>尼崎市、三田市</t>
  </si>
  <si>
    <t>明石市、尼崎市、三田市</t>
  </si>
  <si>
    <t>08010</t>
  </si>
  <si>
    <t>08020</t>
  </si>
  <si>
    <t>08030</t>
  </si>
  <si>
    <t>08040</t>
  </si>
  <si>
    <t>08050</t>
  </si>
  <si>
    <t>08060</t>
  </si>
  <si>
    <t>08070</t>
  </si>
  <si>
    <t>08080</t>
  </si>
  <si>
    <t>08082</t>
  </si>
  <si>
    <t>義務教育学校</t>
  </si>
  <si>
    <t>08090</t>
  </si>
  <si>
    <t>08100</t>
  </si>
  <si>
    <t>08110</t>
  </si>
  <si>
    <t>08120</t>
  </si>
  <si>
    <t>08130</t>
  </si>
  <si>
    <t>08132</t>
  </si>
  <si>
    <t>08140</t>
  </si>
  <si>
    <t>08150</t>
  </si>
  <si>
    <t>08160</t>
  </si>
  <si>
    <t>08170</t>
  </si>
  <si>
    <t>老人ホーム、福祉ホームその他これに類するもの</t>
  </si>
  <si>
    <t>08180</t>
  </si>
  <si>
    <t>08190</t>
  </si>
  <si>
    <t>08210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</si>
  <si>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</si>
  <si>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</si>
  <si>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</si>
  <si>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</si>
  <si>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</si>
  <si>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</si>
  <si>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</si>
  <si>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</si>
  <si>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</si>
  <si>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</si>
  <si>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</si>
  <si>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</si>
  <si>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</si>
  <si>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</si>
  <si>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</si>
  <si>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</si>
  <si>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</si>
  <si>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</si>
  <si>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</si>
  <si>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</si>
  <si>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</si>
  <si>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</si>
  <si>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</si>
  <si>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百貨店、マーケットその他の物品販売業を営む店舗（前項に掲げるもの、専ら性的好奇心をそそる写真その他の物品の販売を行うもの並びに田園住居地域及びその周辺の地域で生産された農産物の販売を主たる目的とするものを除く。）</t>
  </si>
  <si>
    <t>08450</t>
  </si>
  <si>
    <t>飲食店（次項に掲げるもの並びに田園住居地域及びその周辺の地域で生産された農産物を材料とする料理の提供を主たる目的とするものを除く。）</t>
  </si>
  <si>
    <t>08452</t>
  </si>
  <si>
    <t>08456</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</si>
  <si>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以内のもの（原動機を使用する場合にあっては、その出力の合計が0.75kW以下のものに限る。）、自家販売のために食品製造業を営むパン屋、米屋、豆腐屋、菓子屋その他これらに類するもの（田園住居地域及びその周辺の地域で生産された農産物を原材料とする食品の製造又は加工を主たる目的とするものを除く。）で作業場の床面積の合計が50㎡以内のもの（原動機を使用する場合にあっては、その出力の合計が0.75kW以下のものに限る。）又は学習塾、華道教室、囲碁教室その他これらに類する施設</t>
  </si>
  <si>
    <t>08458</t>
  </si>
  <si>
    <t>08460</t>
  </si>
  <si>
    <t>物品販売業を営む店舗以外の店舗（前２項に掲げるものを除く。）</t>
  </si>
  <si>
    <t>08470</t>
  </si>
  <si>
    <t>08480</t>
  </si>
  <si>
    <t>08490</t>
  </si>
  <si>
    <t>08500</t>
  </si>
  <si>
    <t>08510</t>
  </si>
  <si>
    <t>08520</t>
  </si>
  <si>
    <t>08530</t>
  </si>
  <si>
    <t>08540</t>
  </si>
  <si>
    <t>08550</t>
  </si>
  <si>
    <t>08560</t>
  </si>
  <si>
    <t>08570</t>
  </si>
  <si>
    <t>08580</t>
  </si>
  <si>
    <t>08590</t>
  </si>
  <si>
    <t>08600</t>
  </si>
  <si>
    <t>08610</t>
  </si>
  <si>
    <t>08620</t>
  </si>
  <si>
    <t>08630</t>
  </si>
  <si>
    <t>農産物の生産、集荷、処理又は貯蔵に供するもの</t>
  </si>
  <si>
    <t>08640</t>
  </si>
  <si>
    <t>農業の生産資材の貯蔵に供するもの</t>
  </si>
  <si>
    <t>08650</t>
  </si>
  <si>
    <t>田園住居地域及びその周辺の地域で生産された農産物の販売を主たる目的とする店舗、当該農産物を材料とする料理の提供を主たる目的とする飲食店又は自家販売のために食品製造業を営むパン屋、米屋、豆腐屋、菓子屋その他これらに類するもの（当該農産物を原材料とする食品の製造又は加工を主たる目的とするものに限る。）で作業場の床面積の合計が50平方メートル以内のもの（原動機を使用する場合にあっては、その出力の合計が0.75キロワット以下のものに限る。）</t>
  </si>
  <si>
    <t>【ﾛ.地階の住宅又は老人ホーム等の部分】</t>
  </si>
  <si>
    <t>【ﾆ.共同住宅又は老人ホーム等の共用の廊下等の部分】</t>
  </si>
  <si>
    <t>【ﾙ.住宅の部分】</t>
  </si>
  <si>
    <t>【ｦ.老人ホーム等の部分】</t>
  </si>
  <si>
    <t>【ﾜ.延べ面積】</t>
  </si>
  <si>
    <t>【ｶ.容積率】</t>
  </si>
  <si>
    <t>【ﾇ.宅配ボックスの設置部分】</t>
  </si>
  <si>
    <t>【ﾛ.地階の住宅又は老人ホーム等の部分】</t>
  </si>
  <si>
    <t>【ﾆ.共同住宅又は老人ホーム等の共用の廊下等の部分】</t>
  </si>
  <si>
    <t>【ｦ.老人ホーム等の部分】</t>
  </si>
  <si>
    <t>【ﾜ.延べ面積】</t>
  </si>
  <si>
    <t>【ｶ.容積率】</t>
  </si>
  <si>
    <t>【ﾇ.宅配ボックスの設置部分】</t>
  </si>
  <si>
    <t>　　15) 住宅又は老人ホーム、福祉ホームその他これらに類するものについては、11欄の「ロ」の床面積は、その地階</t>
  </si>
  <si>
    <t>　　　の住宅又は老人ホーム、福祉ホームその他これらに類するものの用途に供する部分の床面積から、その地階のエ</t>
  </si>
  <si>
    <t>　　　レベーターの昇降路の部分又は共同住宅若しくは老人ホーム、福祉ホームその他これらに類するものの共用の</t>
  </si>
  <si>
    <t>　　　廊下若しくは階段の用に供する部分の床面積を除いた面積とします。</t>
  </si>
  <si>
    <t>　　16) 11欄の「ワ」の延べ面積及び「カ」の容積率の算定の基礎となる延べ面積は、各階の床面積の合計から「ロ」</t>
  </si>
  <si>
    <t>　　　用途に供する部分（エレベーターの昇降路の部分又は共同住宅若しくは老人ホーム、福祉ホームその他これらに</t>
  </si>
  <si>
    <t>　　　類するものの共用の廊下若しくは階段に用に供する部分を除く。）の床面積の合計の３分の１を超える場合に</t>
  </si>
  <si>
    <t>　　　おいては、敷地内の建築物の住宅及び老人ホーム、福祉ホームその他これらに類するものの用途に供する部分</t>
  </si>
  <si>
    <t>　　　（エレベーターの昇降路の部分又は共同住宅若しくは老人ホーム、福祉ホームその他これらに類するものの</t>
  </si>
  <si>
    <t>　　　共用の廊下若しくは階段に用に供する部分を除く。）の床面積の合計の３分の１の面積）、「ハ」及び「ニ」</t>
  </si>
  <si>
    <t>　　　に記入した床面積並びに「ホ」から「ヌ」までに記入した床面積（これらの面積が、次の(1)から(6)までに</t>
  </si>
  <si>
    <t>　　　掲げる建築物の部分の区分に応じ、敷地内の建築物の各階の床面積の合計にそれぞれ(1)から(6)までに定める</t>
  </si>
  <si>
    <t>　　　割合を乗じて得た面積を超える場合においては、敷地内の建築物の各階の床面積の合計にそれぞれ(1)から(6)</t>
  </si>
  <si>
    <t>　　　までに定める割合を乗じて得た面積）を除いた面積とします。また、建築基準法第52条第12項の規定を適用</t>
  </si>
  <si>
    <t>　　　する場合においては、「カ」の容積率の算定の基礎となる敷地面積は、７欄「ホ」(2)によることとします。</t>
  </si>
  <si>
    <t>　　　（6）　宅配ボックスの設置部分　100分の1</t>
  </si>
  <si>
    <t>　　23) ７欄の「ハ」、「ニ」、「ヘ」及び「ト」、10欄の「ロ」並びに11欄の｢カ｣は、百分率を用いてください。</t>
  </si>
  <si>
    <t>　　　にエレベーターの昇降路の部分、「二」に共同住宅又は老人ホーム、福祉ホームその他これらに類するものの</t>
  </si>
  <si>
    <t>　　　共用の廊下又は階段の用に供する部分、「ホ」に自動車車庫その他の専ら自動車又は自転車の停留又は駐車の</t>
  </si>
  <si>
    <t>　　　ための施設（誘導車路、操車場所及び乗降場を含む。）の用途に供する部分、「ヘ」に専ら防災のために設ける</t>
  </si>
  <si>
    <t>　　　備蓄倉庫の用途に供する部分、「ト」に蓄電池（床に据え付けるものに限る。）を設ける部分、「チ」に自家</t>
  </si>
  <si>
    <t>　　　発電設備を設ける部分、「リ」に貯水槽を設ける部分、「ヌ」に宅配ボックス（配達された物品（荷受人が不在</t>
  </si>
  <si>
    <t>　　　その他の事由により受け取ることができないものに限る。）の一時保管のための荷受箱をいう。）を設ける</t>
  </si>
  <si>
    <t>　　　部分、「ル」に住宅の用途に供する部分、「ヲ」に老人ホーム、福祉ホームその他これらに類するものの用途</t>
  </si>
  <si>
    <t>　　　に供する部分のそれぞれの床面積を記入してください。</t>
  </si>
  <si>
    <t>令和</t>
  </si>
  <si>
    <t>令和</t>
  </si>
  <si>
    <t>平成</t>
  </si>
  <si>
    <t>建築基準法第７条の６第１項の規定による仮使用認定</t>
  </si>
  <si>
    <t>建築基準法第６条の２第１項の規定による確認（計画変更確認申請を含む）</t>
  </si>
  <si>
    <t>各種変更届の提出</t>
  </si>
  <si>
    <t>　　24) 建築基準法第86条の７、同法第86条の８又は同法第87条の２の規定の適用を受ける場合においては、</t>
  </si>
  <si>
    <t>　　　工事の完了後においても引き続き同法第３条第２項（同法第86条の９第１項において準用する場合を含む。）の</t>
  </si>
  <si>
    <t>　　　適用を受けない規定並びに当該規定に適合しないこととなった時期及び理由を18欄又は別紙に記載して添えて</t>
  </si>
  <si>
    <t>　　6)  ５欄は、「耐火構造」、「建築基準法施行令第108条の３第１項第１号イ及びロに掲げる基準に適合する構造」、</t>
  </si>
  <si>
    <t>　　7)  ６欄は、「建築基準法施行令第109条の５第１号に掲げる基準に適合する構造」、「建築基準法第21条第１項</t>
  </si>
  <si>
    <t>　　9)  ８欄の「ハ」は、建築基準法施行令第２条第１項第８号により階数に算入されない建築物の部分のうち昇降機</t>
  </si>
  <si>
    <t>　　　塔、装飾塔、物見塔その他これらに類する建築物の屋上部分の階の数を記入してください。</t>
  </si>
  <si>
    <t>　　10)  ８欄の「ニ」は、建築基準法施行令第２条第１項第８号により階数に算入されない建築物の部分のうち地階の</t>
  </si>
  <si>
    <t>　　11)  10欄は、別紙にその概要を記載して添えてください。ただし、当該建築設備が特定の建築基準関係規定に適合</t>
  </si>
  <si>
    <t>　　　していることを証する書面を添える場合には、当該建築基準関係規定に係る内容を概要として記載する必要はあ</t>
  </si>
  <si>
    <t>　　　りません。</t>
  </si>
  <si>
    <t>　　12) 11欄の「イ」及び「ロ」は、該当するチェックボックスに「レ」マークを入れてください。</t>
  </si>
  <si>
    <t>　　13) 11欄の「ハ」は、建築基準法第６条の４第１項の規定による確認の特例の適用がある場合に、建築基準法施行</t>
  </si>
  <si>
    <t>　　　令第10条各号に掲げる建築物のうち、該当するものの号の数字を記入してください。</t>
  </si>
  <si>
    <t>　　14) 11欄の「ニ」は、建築基準法施行令第10条第１号又は第２号に掲げる建築物に該当する場合にのみ記入してく</t>
  </si>
  <si>
    <t>　　　ださい。また、11欄の「ホ」は、同条第１号に掲げる建築物に該当する場合に、該当するチェックボックスに</t>
  </si>
  <si>
    <t>　　　「レ」マークを入れてください。</t>
  </si>
  <si>
    <t>　　15) 11欄の「ヘ」は、建築基準法第68条の20第１項に掲げる認証型式部材等に該当する場合にのみ記入してくださ</t>
  </si>
  <si>
    <t>　　　11欄の「ニ」（屎尿浄化槽又は合併処理浄化槽並びに給水タンク又は貯水タンクで屋上又は屋内以外にあるもの</t>
  </si>
  <si>
    <t>　　　16欄まで及び第五面の３欄から６欄までの事項について、同条第３号に該当する認証型式部材等の場合にあって</t>
  </si>
  <si>
    <t>　　16) 12欄の「イ」は、最上階から順に記入してください。記入欄が不足する場合には、別紙に必要な事項を記入し</t>
  </si>
  <si>
    <t>　　　添えてください。</t>
  </si>
  <si>
    <t>　　17) 16欄は、最下階の居室の床が木造である場合に記入してください。</t>
  </si>
  <si>
    <t>　　18) 17欄は、「水洗」、「くみ取り」又は「くみ取り（改良）」のうち該当するものを記入してください。</t>
  </si>
  <si>
    <t>　　19) ここに書き表せない事項で特に確認を受けようとする事項は、18欄又は別紙に記載して添えてください。</t>
  </si>
  <si>
    <t>　　20) 申請建築物が高床式住宅（豪雪地において積雪対策のため通常より床を高くした住宅をいう。）である場合に</t>
  </si>
  <si>
    <t>　　　は、床面積の算定において床下部分の面積を除くものとし、19欄に、高床式住宅である旨及び床下部分の面積を</t>
  </si>
  <si>
    <t>　　　記入してください。</t>
  </si>
  <si>
    <t>　　21) 計画の変更申請の際は、19欄に第四面に係る部分の変更の概要について記入してください。</t>
  </si>
  <si>
    <t>【5.主要構造部】</t>
  </si>
  <si>
    <t>【6.建築基準法第21条及び第27条の規定の適用】</t>
  </si>
  <si>
    <t>【8.階数】</t>
  </si>
  <si>
    <t>【9.高さ】</t>
  </si>
  <si>
    <t>【10.建築設備の種類】</t>
  </si>
  <si>
    <t>【11.確認の特例】</t>
  </si>
  <si>
    <t>【12.床面積】</t>
  </si>
  <si>
    <t>【13.屋根】</t>
  </si>
  <si>
    <t>【14.外壁】</t>
  </si>
  <si>
    <t>【15.軒裏】</t>
  </si>
  <si>
    <t>【16.居室の床の高さ】</t>
  </si>
  <si>
    <t>【17.便所の種類】</t>
  </si>
  <si>
    <t>建築基準法施行令第108条の３第１項第１号イ及びロに掲げる基準に適合する構造</t>
  </si>
  <si>
    <t>準耐火構造と同等の準耐火性能を有する構造(ロ－１)</t>
  </si>
  <si>
    <t>準耐火構造と同等の準耐火性能を有する構造(ロ－２)</t>
  </si>
  <si>
    <t>建築基準法施行令第109条の５第１号に掲げる基準に適合する構造</t>
  </si>
  <si>
    <t>建築基準法第21条第１項ただし書に該当する建築物</t>
  </si>
  <si>
    <t>建築基準法施行令第110条第１号に掲げる基準に適合する構造</t>
  </si>
  <si>
    <t>延焼防止建築物</t>
  </si>
  <si>
    <t>準延焼防止建築物</t>
  </si>
  <si>
    <t>耐火構造</t>
  </si>
  <si>
    <t>　　　「準耐火構造」、「準耐火構造と同等の準耐火性能を有する構造（ロ－１）」（建築基準法施行令第109条の３</t>
  </si>
  <si>
    <t>　　　第１号に掲げる基準に適合する主要構造部の構造をいう。）又は「準耐火構造と同等の準耐火性能を有する</t>
  </si>
  <si>
    <t>　　　構造（ロ－２）」（同条第２号に掲げる基準に適合する主要構造部の構造をいう。）のうち該当するチェック</t>
  </si>
  <si>
    <t>　　　第１号に掲げる基準に適合する構造」又は「建築基準法施行令第110条第１号に掲げる基準に適合する構造」に</t>
  </si>
  <si>
    <t>　　　該当する場合においては、５欄の「準耐火構造」のチェックボックスにも「レ」マークを入れてください。</t>
  </si>
  <si>
    <t>　　　い。当該認証番号を記入すれば、第10条の５の４第１号に該当する認証型式部材等の場合にあっては10欄の概要、</t>
  </si>
  <si>
    <t>　　　に係るものを除く。）並びに13欄から16欄まで及び第五面の３欄から６欄までの事項について、同条第２号に該</t>
  </si>
  <si>
    <t>　　　当する認証型式部材等の場合あっては11欄の「ニ」（当該認証型式部材等に係るものに限る。）並びに13欄から</t>
  </si>
  <si>
    <t>　　　は10欄の概要及び11欄の「ニ」（当該認証型式部材等に係るものに限る。）については記入する必要はありませ</t>
  </si>
  <si>
    <t>　　　ん。</t>
  </si>
  <si>
    <t>【ｲ.建築基準法第６条の３第１項ただし書又は法第18条第４項ただし書の規定による審査の特例の適用の有無】</t>
  </si>
  <si>
    <t>08152</t>
  </si>
  <si>
    <t>美術館その他これに類するもの</t>
  </si>
  <si>
    <t>助産所（入所する者の寝室があるものに限る。）</t>
  </si>
  <si>
    <t>08192</t>
  </si>
  <si>
    <t>助産所（入所する者の寝室がないものに限る。）</t>
  </si>
  <si>
    <t>児童福祉施設等（建築基準法施行令第19条第１項に規定する児童福祉施設等をいい、前４項に掲げるものを除く。次項において同じ。）（入所する者の寝室があるものに限る。）</t>
  </si>
  <si>
    <t>08220</t>
  </si>
  <si>
    <t>児童福祉施設等（入所する者の寝室がないものに限る。）</t>
  </si>
  <si>
    <t>中学校、高等学校又は中等教育学校</t>
  </si>
  <si>
    <t>マージャン屋、ぱちんこ屋、射的場、勝馬投票券発売所、場外車券売場その他これらに類するもの又はカラオケボックスその他これに類するもの</t>
  </si>
  <si>
    <t>※シートの削除、シート名の変更及び第一面から第四面まで書式を変更すると、データが読み込めなくなります。</t>
  </si>
  <si>
    <t>　9)  施工図、工場の検査記録その他照合に必要な図書を用いて設計図書と申請建築物との照合を行った場合、</t>
  </si>
  <si>
    <t>　　「照合内容」に記載した内容に応じ、「照合内容」にその方法を全て記載して下さい。</t>
  </si>
  <si>
    <t>　10) 「照合結果」は、「適」・「不適」のいずれかを記入し、工事施工者が注意に従わなかった場合には「不適」を</t>
  </si>
  <si>
    <t>　　記入してください。また、不適の場合には建築主に対して行った報告の内容を記載してください。</t>
  </si>
  <si>
    <t>　11) ここに書き表せない事項で特に報告すべき事項は、備考欄又は別紙に記載して添えてください。</t>
  </si>
  <si>
    <t>　12) この書類に記載すべき事項を含む報告書を別に添付すれば、この書類を別途提出する必要はありません。</t>
  </si>
  <si>
    <t>　10) 「照合結果」は、「適」・「不適」のいずれかを記入し、工事施工者が注意に従わなかった場合には「不適」を</t>
  </si>
  <si>
    <t>　　記入してください。また、不適の場合には建築主に対して行った報告の内容を記載してください。</t>
  </si>
  <si>
    <t>　11) 消防法（昭和23年法律第186号）第９条の２第１項に規定する住宅用防災機器の位置及び種類その他ここに書き表</t>
  </si>
  <si>
    <t>　　せない事項で特に報告すべき事項は、備考欄又は別紙に記載して添えてください。</t>
  </si>
  <si>
    <t>　12) この書類に記載すべき事項を含む報告書を別に添付すれば、この書類を別途提出する必要はありません。</t>
  </si>
  <si>
    <t>準耐火構造</t>
  </si>
  <si>
    <t>1</t>
  </si>
  <si>
    <t>建築基準法第21条又は第27条の規定の適用を受けない</t>
  </si>
  <si>
    <t>耐火建築物</t>
  </si>
  <si>
    <t>準耐火建築物</t>
  </si>
  <si>
    <t>【7.建築基準法第61条の規定の適用】</t>
  </si>
  <si>
    <t>建築基準法第61条の規定の適用を受けない</t>
  </si>
  <si>
    <t>　　　ボックスに「レ」マークを入れてください。いずれにも該当しない場合は「その他」に「レ」マークを入れて</t>
  </si>
  <si>
    <t>　　　ください。</t>
  </si>
  <si>
    <t>　　　ただし書に該当する建築物」、「建築基準法施行令第110条第１号に掲げる基準に適合する構造」又は「その他」</t>
  </si>
  <si>
    <t>　　　（上記のいずれにも該当しない建築物で、建築基準法第21条又は第27条の規定の適用を受けるもの）のうち該当</t>
  </si>
  <si>
    <t>　　　するチェックボックス全てに「レ」マークを入れてください。また、「建築基準法施行令第109条の５</t>
  </si>
  <si>
    <t>　　　建築基準法第21条又は第27条の規定の適用を受けない場合は「建築基準法第21条又は第27条の規定の適用を</t>
  </si>
  <si>
    <t>　　　受けない」に「レ」マークを入れてください。</t>
  </si>
  <si>
    <t>　　8)  ７欄は、「耐火建築物」、「延焼防止建築物」（建築基準法施行令第136条の２第１号ロに掲げる基準に</t>
  </si>
  <si>
    <t>　　　適合する建築物をいう。）、「準耐火建築物」、「準延焼防止建築物」（同条第２号ロに掲げる基準に</t>
  </si>
  <si>
    <t>　　　適合する建築物をいう。）又は「その他」（上記のいずれにも該当しない建築物で、建築基準法第61条の規定の</t>
  </si>
  <si>
    <t>　　　適用を受けるもの）のうち該当するチェックボックスに「レ」マークを入れてください。建築基準法第61条の</t>
  </si>
  <si>
    <t>　　　規定の適用を受けない場合は「建築基準法第61条の規定の適用を受けない」に「レ」マークを入れてください。</t>
  </si>
  <si>
    <t>【19.その他必要な事項】</t>
  </si>
  <si>
    <t>【18.建築基準法第12条第３項の規定による検査を要する防火設備の有無】</t>
  </si>
  <si>
    <t>【建築基準法第12条第３項の規定による検査を要する防火設備の有無】</t>
  </si>
  <si>
    <t>　　6)  ７欄の「イ」(1)は、建築物の敷地が、２以上の用途地域、高層住居誘導地区、居住環境向上用途誘導地区</t>
  </si>
  <si>
    <t>　　　若しくは特定用途誘導地区、建築基準法第52条第１項第１号から第８号までに規定する容積率の異なる地域、</t>
  </si>
  <si>
    <t>　　　地区若しくは区域又は同法第53条第１項第１号から第６号までに規定する建蔽率若しくは高層住居誘導地区に</t>
  </si>
  <si>
    <t>　　　関する都市計画において定められた建築物の建蔽率の最高限度の異なる地域、地区若しくは区域</t>
  </si>
  <si>
    <t>　　　（以下「用途地域が異なる地域等」という。）にわたる場合においては、用途地域が異なる地域等ごとに、</t>
  </si>
  <si>
    <t>　　　それぞれの用途地域が異なる地域等に対応する敷地の面積を記入してください。</t>
  </si>
  <si>
    <t>　　　　「イ」(2)は、同法第52条第12項の規定を適用する場合において、同条第13項の規定に基づき、</t>
  </si>
  <si>
    <t>　　　「イ」(1)で記入した敷地面積に対応する敷地の部分について、建築物の敷地のうち前面道路と壁面線又は</t>
  </si>
  <si>
    <t>　　　壁面の位置の制限として定められた限度の線との間の部分を除いた敷地の面積を記入してください。</t>
  </si>
  <si>
    <t>　建築基準法第７条の３第１項又は第７条の４第１項（これらの規定を同法第87条の４又は第88</t>
  </si>
  <si>
    <t>条第１項において準用する場合を含む。）の規定により、検査を申請します。この申請書及び添付</t>
  </si>
  <si>
    <t>図書に記載の事項は、事実に相違ありません。</t>
  </si>
  <si>
    <t>　建築基準法第７条第１項又は第７条の２第１項（これらの規定を同法第87条の４又は第88条第</t>
  </si>
  <si>
    <t>１項若しくは第２項において準用する場合を含む。）の規定により、検査を申請します。この申請</t>
  </si>
  <si>
    <t>書及び添付図書に記載の事項は、事実に相違ありません。</t>
  </si>
  <si>
    <t>【ﾛ.特定工程工事終了（予定）年月日】</t>
  </si>
  <si>
    <t>令和</t>
  </si>
  <si>
    <t>【7.工事完了（予定）年月日】</t>
  </si>
  <si>
    <t>令和</t>
  </si>
  <si>
    <t>係員氏名</t>
  </si>
  <si>
    <t>　　※印のある欄は記入しないでください。</t>
  </si>
  <si>
    <t>第十一条の三関係）</t>
  </si>
  <si>
    <t>　②　除却工事施工者欄は、既存の建築物を除却し、引き続き、当該敷地内において建築物を建築しようとす</t>
  </si>
  <si>
    <t>　①　※印のある欄は記入しないでください。</t>
  </si>
  <si>
    <t>　1)  「検査を申請する建築物等」の欄は、該当するチェックボックスに「レ」マークを入れてください。建築基準法</t>
  </si>
  <si>
    <t>　2)   ※印のある欄は記入しないでください。</t>
  </si>
  <si>
    <t>　1)  「検査を申請する建築物等」の欄は、該当するチェックボックスに「レ」マークを入れてください。建築基準法</t>
  </si>
  <si>
    <t>　2)  ※印のある欄は記入しないでください。</t>
  </si>
  <si>
    <t>委任者</t>
  </si>
  <si>
    <t>（委任状作成上の注意点）</t>
  </si>
  <si>
    <t>（第四面）</t>
  </si>
  <si>
    <t>工 事 監 理 の 状 況</t>
  </si>
  <si>
    <t>確認を行った部位    　　・材料の種類等</t>
  </si>
  <si>
    <t>照 合 内 容</t>
  </si>
  <si>
    <t>照合を行った
設計図書</t>
  </si>
  <si>
    <t>設計図書の内容について設計者に確認した事項</t>
  </si>
  <si>
    <t>照合方法</t>
  </si>
  <si>
    <t>照合結果（不適の場合には建築主に対して行った報告の内容）</t>
  </si>
  <si>
    <t>敷地の形状、高さ、衛生及び安全</t>
  </si>
  <si>
    <t>敷地の形状</t>
  </si>
  <si>
    <t>境界線の位置・方位</t>
  </si>
  <si>
    <t>配置図</t>
  </si>
  <si>
    <t>目視・実測</t>
  </si>
  <si>
    <t>適</t>
  </si>
  <si>
    <t>接道</t>
  </si>
  <si>
    <t>道路幅員・接道長さ</t>
  </si>
  <si>
    <t>断面図</t>
  </si>
  <si>
    <t>道路内の建築制限</t>
  </si>
  <si>
    <r>
      <t>地盤面の高さ</t>
    </r>
    <r>
      <rPr>
        <sz val="8"/>
        <rFont val="ＭＳ 明朝"/>
        <family val="1"/>
      </rPr>
      <t>（敷地内の排水）</t>
    </r>
  </si>
  <si>
    <t>安全</t>
  </si>
  <si>
    <t>擁壁・法面等</t>
  </si>
  <si>
    <r>
      <t>主要構造部及び主要構造部以外の構造耐力上主要な部分に用いる材料</t>
    </r>
    <r>
      <rPr>
        <sz val="8"/>
        <rFont val="ＭＳ 明朝"/>
        <family val="1"/>
      </rPr>
      <t>（接合材料を含む）</t>
    </r>
    <r>
      <rPr>
        <sz val="10"/>
        <rFont val="ＭＳ 明朝"/>
        <family val="1"/>
      </rPr>
      <t>の種類、品質、形状及び寸法</t>
    </r>
  </si>
  <si>
    <t>地盤</t>
  </si>
  <si>
    <t>地耐力</t>
  </si>
  <si>
    <t>構造図</t>
  </si>
  <si>
    <t>地盤改良・杭</t>
  </si>
  <si>
    <t>種別・仕様</t>
  </si>
  <si>
    <t>仕様書</t>
  </si>
  <si>
    <t>地盤調査書</t>
  </si>
  <si>
    <t>準耐火・</t>
  </si>
  <si>
    <t>地盤改良報告書</t>
  </si>
  <si>
    <t>鉄筋・コンクリート</t>
  </si>
  <si>
    <t>材料品質・形状・寸法</t>
  </si>
  <si>
    <t>耐火リスト</t>
  </si>
  <si>
    <t>杭施工報告書</t>
  </si>
  <si>
    <t>鉄骨・木材・CB</t>
  </si>
  <si>
    <t>アルミ合金</t>
  </si>
  <si>
    <t>コンクリート</t>
  </si>
  <si>
    <t>強度試験報告書</t>
  </si>
  <si>
    <t>材料出荷証明書</t>
  </si>
  <si>
    <t>防火・準耐火・耐火構造</t>
  </si>
  <si>
    <t>ミルシート</t>
  </si>
  <si>
    <t>法22条区域内の屋根・外壁</t>
  </si>
  <si>
    <t>大臣認定書</t>
  </si>
  <si>
    <t>主要構造部及び主要構造部以外の構造耐力上主要な部分に用いる材料の接合状況、接合部分の形状等</t>
  </si>
  <si>
    <t>(木部)</t>
  </si>
  <si>
    <t>土台</t>
  </si>
  <si>
    <t>継手・仕口・アンカーボルト</t>
  </si>
  <si>
    <t>軸組・壁</t>
  </si>
  <si>
    <t>金物・耐力壁等の仕様</t>
  </si>
  <si>
    <t>床組・小屋組</t>
  </si>
  <si>
    <t>剛床・火打梁・振れ止め</t>
  </si>
  <si>
    <t>非破壊検査・</t>
  </si>
  <si>
    <t>階段</t>
  </si>
  <si>
    <t>引張強度試験</t>
  </si>
  <si>
    <t>報告書</t>
  </si>
  <si>
    <t>(鉄骨部)</t>
  </si>
  <si>
    <t>柱脚</t>
  </si>
  <si>
    <t>仕口部・溶接・アンカーボルト</t>
  </si>
  <si>
    <t>（アルミ合金）</t>
  </si>
  <si>
    <t>締め付けボルト</t>
  </si>
  <si>
    <t>仕様・取付方法</t>
  </si>
  <si>
    <t>(鉄筋コンクリート部)</t>
  </si>
  <si>
    <t>主筋の配置・定着・継手・</t>
  </si>
  <si>
    <t>基礎・地中梁</t>
  </si>
  <si>
    <t>せん断補強筋・開口補強筋・</t>
  </si>
  <si>
    <t>柱・梁・床・壁</t>
  </si>
  <si>
    <t>かぶり厚さ</t>
  </si>
  <si>
    <t>屋根・階段 (CB)</t>
  </si>
  <si>
    <t>所定の部材並びに取付方法</t>
  </si>
  <si>
    <t>法22条区域内の屋根・外壁</t>
  </si>
  <si>
    <t>建築物の各部分の位置、形状及び大きさ</t>
  </si>
  <si>
    <t>配置</t>
  </si>
  <si>
    <t>境界線からの寸法・形状等</t>
  </si>
  <si>
    <t>意匠図</t>
  </si>
  <si>
    <t>塀・壁・柱・床・屋根</t>
  </si>
  <si>
    <t>各寸法・配置・形状等</t>
  </si>
  <si>
    <t>建築・延床面積</t>
  </si>
  <si>
    <t>建ぺい率・容積率</t>
  </si>
  <si>
    <t>高さ</t>
  </si>
  <si>
    <t>各部分の高さ・斜線制限</t>
  </si>
  <si>
    <t>幅・けあげ・踏面の寸法・</t>
  </si>
  <si>
    <t>踊場の踏幅・手すり等の設置</t>
  </si>
  <si>
    <t>廊下</t>
  </si>
  <si>
    <t>（特殊建築物等）</t>
  </si>
  <si>
    <t>有効幅</t>
  </si>
  <si>
    <t>構造耐力上主要な部分の防錆、防腐及び防蟻措置及び状況</t>
  </si>
  <si>
    <t>防腐・防蟻</t>
  </si>
  <si>
    <t>防腐・防蟻・防錆処置</t>
  </si>
  <si>
    <t>(鉄部)</t>
  </si>
  <si>
    <t>防錆</t>
  </si>
  <si>
    <t>施工報告書</t>
  </si>
  <si>
    <t>特定天井に用いる材料の種類並びに当該特定天井の構造及び施工状況</t>
  </si>
  <si>
    <t>天井脱落対策</t>
  </si>
  <si>
    <t>構造図</t>
  </si>
  <si>
    <t>（居室で高さ6ｍ超</t>
  </si>
  <si>
    <t>部材の配置・施工方法</t>
  </si>
  <si>
    <t>かつ200㎡超に限る）</t>
  </si>
  <si>
    <t>居室の内装の仕上げに用いる建築材料の種別及び当該建築材料を用いる部分の面積</t>
  </si>
  <si>
    <t>床・壁・天井・家具</t>
  </si>
  <si>
    <t>種別</t>
  </si>
  <si>
    <t>・面積・部位</t>
  </si>
  <si>
    <t>平面図</t>
  </si>
  <si>
    <t>天井裏等への措置</t>
  </si>
  <si>
    <t>対策①</t>
  </si>
  <si>
    <t>Ｆ☆☆☆</t>
  </si>
  <si>
    <t>使用建築</t>
  </si>
  <si>
    <t>カタログ等</t>
  </si>
  <si>
    <t>対策②</t>
  </si>
  <si>
    <t>気密層</t>
  </si>
  <si>
    <t>材料表</t>
  </si>
  <si>
    <t>対策③</t>
  </si>
  <si>
    <t>機械換気</t>
  </si>
  <si>
    <t>天井及び壁の室内に面する部分に係る仕上げの材料の種別及び厚さ</t>
  </si>
  <si>
    <t>特殊建築物・車庫・</t>
  </si>
  <si>
    <t>不燃・準不燃</t>
  </si>
  <si>
    <t>告示</t>
  </si>
  <si>
    <t>第225号</t>
  </si>
  <si>
    <t>目視</t>
  </si>
  <si>
    <t>火気使用室の内装</t>
  </si>
  <si>
    <t>無窓居室の内装</t>
  </si>
  <si>
    <t>不燃（下地共）</t>
  </si>
  <si>
    <t>内部仕上表</t>
  </si>
  <si>
    <t>開口部に設ける建具の種類及び大きさ</t>
  </si>
  <si>
    <t>採光・換気・排煙有効窓</t>
  </si>
  <si>
    <t>種別・位置・寸法</t>
  </si>
  <si>
    <t>防火設備・特定防火設備</t>
  </si>
  <si>
    <t>種別・位置・仕様</t>
  </si>
  <si>
    <t>立面図</t>
  </si>
  <si>
    <t>非常用進入口・代替進入口</t>
  </si>
  <si>
    <t>建具表</t>
  </si>
  <si>
    <r>
      <t>建築設備に用いる材料の種類及びその照合した内容並びに当該建築設備の構造及び施工状況</t>
    </r>
    <r>
      <rPr>
        <sz val="8"/>
        <rFont val="ＭＳ 明朝"/>
        <family val="1"/>
      </rPr>
      <t>（区画貫通部の処理状況を含む）</t>
    </r>
  </si>
  <si>
    <t>上下水道・電気・ガス</t>
  </si>
  <si>
    <t>仕様・配管経路</t>
  </si>
  <si>
    <t>浄化槽</t>
  </si>
  <si>
    <t>給湯設備の転倒防止対策</t>
  </si>
  <si>
    <t>固定部分の仕様</t>
  </si>
  <si>
    <t>浄化槽調書</t>
  </si>
  <si>
    <t>防火ダンパー</t>
  </si>
  <si>
    <t>仕様・取付状況</t>
  </si>
  <si>
    <t>設備図</t>
  </si>
  <si>
    <t>防火区画貫通部の処理</t>
  </si>
  <si>
    <t>材料・施工状況</t>
  </si>
  <si>
    <t>機械換気設備</t>
  </si>
  <si>
    <t>種別・風量・設置位置</t>
  </si>
  <si>
    <t>非常用照明</t>
  </si>
  <si>
    <t>種別・照度・設置位置</t>
  </si>
  <si>
    <t>住宅用火災警報器</t>
  </si>
  <si>
    <t>種別・設置室・設置位置</t>
  </si>
  <si>
    <t>(建築基準関係規定)</t>
  </si>
  <si>
    <t>福祉のまちづくり条例</t>
  </si>
  <si>
    <t>特定施設整備計画による基準</t>
  </si>
  <si>
    <t>整備計画調書</t>
  </si>
  <si>
    <t>都市計画法</t>
  </si>
  <si>
    <t>検査済証の交付</t>
  </si>
  <si>
    <t>検査済証の写</t>
  </si>
  <si>
    <t>（第29条及び第35条の2）</t>
  </si>
  <si>
    <t>(変更の許可等）</t>
  </si>
  <si>
    <t>宅地造成等規制法</t>
  </si>
  <si>
    <t>（第8条及び第12条）</t>
  </si>
  <si>
    <t>　　備　　考</t>
  </si>
  <si>
    <t>都市計画法・</t>
  </si>
  <si>
    <t>□変更の許可等</t>
  </si>
  <si>
    <t>許可申請書</t>
  </si>
  <si>
    <t>無</t>
  </si>
  <si>
    <t>宅地造成等規制法</t>
  </si>
  <si>
    <t>sinn</t>
  </si>
  <si>
    <t>備　　　考</t>
  </si>
  <si>
    <t>（1）Excel2019/2016/2013の場合</t>
  </si>
  <si>
    <t>を代理人と定め、下記の建築物等に係る建築基準法の</t>
  </si>
  <si>
    <t>検査工事写真</t>
  </si>
  <si>
    <t>●中間検査申請時（中間検査のない場合は完了検査申請時）</t>
  </si>
  <si>
    <t>　検査を受ける建築物については、以下の写真を提出して下さい。</t>
  </si>
  <si>
    <t>１．「基礎配筋の工事終了時」の写真</t>
  </si>
  <si>
    <t>（写真の例）</t>
  </si>
  <si>
    <t>□基礎配筋の全景</t>
  </si>
  <si>
    <t>□基礎の配筋形状が分かるもの</t>
  </si>
  <si>
    <t>　・主要な立上り・底盤</t>
  </si>
  <si>
    <t>　・開口部補強筋</t>
  </si>
  <si>
    <t>　・出隅又は入隅部</t>
  </si>
  <si>
    <t>２．「構造耐力上主要な軸組若しくは耐力壁の工事終了時」の写真</t>
  </si>
  <si>
    <t>□外観の全景</t>
  </si>
  <si>
    <t>□柱、筋交い、耐力壁、床組み</t>
  </si>
  <si>
    <t>　の１・２F内観</t>
  </si>
  <si>
    <t>□仕口、継手金物等の</t>
  </si>
  <si>
    <t>　施工状況がわかるもの</t>
  </si>
  <si>
    <t>　・面材耐力壁の種別</t>
  </si>
  <si>
    <t>　・筋交い取付金物部分</t>
  </si>
  <si>
    <t>　・柱頭･柱脚金物取付部分</t>
  </si>
  <si>
    <t>　・羽子板ボルト・帯金物</t>
  </si>
  <si>
    <t>　　取付部分</t>
  </si>
  <si>
    <t>　　(該当する工法)</t>
  </si>
  <si>
    <t>　・ピン工法の場合、</t>
  </si>
  <si>
    <t>　　ホゾパイプ・ドリフトピン</t>
  </si>
  <si>
    <t>　・丸太組工法の場合、</t>
  </si>
  <si>
    <t>　　引きボルト・ダボ</t>
  </si>
  <si>
    <t>３．「屋根の小屋組の工事終了時」の写真</t>
  </si>
  <si>
    <t>□小屋組の内観</t>
  </si>
  <si>
    <t>□火打梁、母屋、垂木等の</t>
  </si>
  <si>
    <t>　接合部がわかるもの</t>
  </si>
  <si>
    <t>　・火打梁</t>
  </si>
  <si>
    <t>　・母屋・カスガイ</t>
  </si>
  <si>
    <t>　・雲筋交い・振れ止め</t>
  </si>
  <si>
    <t>留意事項</t>
  </si>
  <si>
    <t>・提出部数は一部として検査申請書に添付してください｡</t>
  </si>
  <si>
    <t xml:space="preserve">・写真のサイズは任意ですが、確認した部位が分かるように撮影してください。
</t>
  </si>
  <si>
    <t>・写真には表示板(工事名･撮影年月日･撮影部位を記入)を含めて撮影してください｡</t>
  </si>
  <si>
    <t>　・委任状は、必ず、委任者（建築主等）本人の意思に基づいて作成してください。</t>
  </si>
  <si>
    <t>この申請書ファイルをUSBメモリ、CD、DVD、SDカードに保存してお持ち頂いたり</t>
  </si>
  <si>
    <t>Eメールで送信して頂けますようお願い申し上げます。</t>
  </si>
  <si>
    <t>　　面）」及び「建築計画概要書（第二面）」と明示し、第二面の18欄の事項を第二号様式の第三面の写しの19欄に記載してください。</t>
  </si>
  <si>
    <t>令和3年9月1日作成</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</si>
</sst>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 numFmtId="178" formatCode="0.00_ "/>
    <numFmt numFmtId="179" formatCode="0.00_);[Red]\(0.00\)"/>
    <numFmt numFmtId="180" formatCode="#,##0.00_ "/>
    <numFmt numFmtId="181" formatCode="#,##0_ "/>
    <numFmt numFmtId="182" formatCode="#,##0.00&quot;㎡&quot;"/>
    <numFmt numFmtId="183" formatCode="0.000_ "/>
    <numFmt numFmtId="184" formatCode="&quot;第HK02-&quot;0000&quot;号&quot;"/>
    <numFmt numFmtId="185" formatCode="&quot;第HK中02-&quot;0000&quot;号&quot;"/>
    <numFmt numFmtId="186" formatCode="@&quot;　様&quot;"/>
    <numFmt numFmtId="187" formatCode="&quot;第　HK02-&quot;0000&quot;　号&quot;"/>
    <numFmt numFmtId="188" formatCode="&quot;第　HK02-&quot;0000&quot;&quot;"/>
    <numFmt numFmtId="189" formatCode="&quot;第　中-&quot;0000&quot;　号&quot;"/>
    <numFmt numFmtId="190" formatCode="&quot;第　計－&quot;0000&quot;　号&quot;"/>
    <numFmt numFmtId="191" formatCode="&quot;第　完-&quot;0000&quot;　号&quot;"/>
    <numFmt numFmtId="192" formatCode="&quot;※受付番号　　第　中 - &quot;0000&quot;　号&quot;"/>
    <numFmt numFmtId="193" formatCode="&quot;※受付番号　　第　完 - &quot;0000&quot;　号&quot;"/>
    <numFmt numFmtId="194" formatCode="0_ "/>
    <numFmt numFmtId="195" formatCode="&quot;ＨＫ&quot;00&quot;－&quot;"/>
    <numFmt numFmtId="196" formatCode="00"/>
    <numFmt numFmtId="197" formatCode="[&lt;=999]000;[&lt;=99999]000\-00;000\-0000"/>
    <numFmt numFmtId="198" formatCode="[$-411]e&quot;年&quot;m&quot;月&quot;d&quot;日&quot;"/>
    <numFmt numFmtId="199" formatCode="&quot;第&quot;General&quot;号&quot;"/>
    <numFmt numFmtId="200" formatCode="[$-411]&quot;第&quot;g&quot;号&quot;"/>
    <numFmt numFmtId="201" formatCode="[$-411]&quot;平　成&quot;\ \ e\ \ &quot;年&quot;\ m\ &quot;月&quot;\ d\ &quot;日&quot;"/>
    <numFmt numFmtId="202" formatCode="[$-411]&quot;平　成&quot;\ e\ &quot;年&quot;\ m\ &quot;月&quot;\ d\ &quot;日&quot;"/>
    <numFmt numFmtId="203" formatCode="_ &quot;¥&quot;* #,##0\-"/>
    <numFmt numFmtId="204" formatCode="_ &quot;¥&quot;#,##0\-"/>
    <numFmt numFmtId="205" formatCode="&quot;第　HK03-&quot;00000&quot;　号&quot;"/>
    <numFmt numFmtId="206" formatCode="&quot;第　HK03-&quot;0000000&quot;　号&quot;"/>
    <numFmt numFmtId="207" formatCode="&quot;第　HK03-&quot;00000\-\1&quot;　号&quot;"/>
    <numFmt numFmtId="208" formatCode="0.00_);\(0.00\)"/>
    <numFmt numFmtId="209" formatCode="0.000_);\(0.000\)"/>
    <numFmt numFmtId="210" formatCode="&quot;¥&quot;#,##0.000;&quot;¥&quot;\-#,##0.000"/>
    <numFmt numFmtId="211" formatCode="0;&quot;△ &quot;0"/>
    <numFmt numFmtId="212" formatCode="#,##0_);\(#,##0\)"/>
    <numFmt numFmtId="213" formatCode="&quot;Yes&quot;;&quot;Yes&quot;;&quot;No&quot;"/>
    <numFmt numFmtId="214" formatCode="&quot;True&quot;;&quot;True&quot;;&quot;False&quot;"/>
    <numFmt numFmtId="215" formatCode="&quot;On&quot;;&quot;On&quot;;&quot;Off&quot;"/>
    <numFmt numFmtId="216" formatCode="@&quot;知事&quot;"/>
    <numFmt numFmtId="217" formatCode="#,##0.00_);[Red]\(#,##0.00\)"/>
    <numFmt numFmtId="218" formatCode="#,##0.00_);\(#,##0.00\)"/>
    <numFmt numFmtId="219" formatCode="e&quot;年&quot;m&quot;月&quot;d&quot;日&quot;"/>
    <numFmt numFmtId="220" formatCode="&quot;第&quot;g&quot;号&quot;"/>
    <numFmt numFmtId="221" formatCode="&quot;平　成&quot;\ \ e\ \ &quot;年&quot;\ m\ &quot;月&quot;\ d\ &quot;日&quot;"/>
    <numFmt numFmtId="222" formatCode="&quot;平　成&quot;\ e\ &quot;年&quot;\ m\ &quot;月&quot;\ d\ &quot;日&quot;"/>
    <numFmt numFmtId="223" formatCode="0.0_);[Red]\(0.0\)"/>
    <numFmt numFmtId="224" formatCode="0.0_ "/>
    <numFmt numFmtId="225" formatCode="#,##0.0_ "/>
    <numFmt numFmtId="226" formatCode="#,##0.000_ "/>
  </numFmts>
  <fonts count="95">
    <font>
      <sz val="11"/>
      <name val="ＭＳ Ｐゴシック"/>
      <family val="3"/>
    </font>
    <font>
      <u val="single"/>
      <sz val="8.25"/>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26"/>
      <name val="ＭＳ 明朝"/>
      <family val="1"/>
    </font>
    <font>
      <sz val="12"/>
      <name val="ＭＳ 明朝"/>
      <family val="1"/>
    </font>
    <font>
      <sz val="14"/>
      <name val="ＭＳ 明朝"/>
      <family val="1"/>
    </font>
    <font>
      <sz val="10"/>
      <name val="ＭＳ 明朝"/>
      <family val="1"/>
    </font>
    <font>
      <sz val="10"/>
      <name val="ＭＳ Ｐ明朝"/>
      <family val="1"/>
    </font>
    <font>
      <sz val="9"/>
      <name val="ＭＳ 明朝"/>
      <family val="1"/>
    </font>
    <font>
      <sz val="10"/>
      <name val="ＭＳ Ｐゴシック"/>
      <family val="3"/>
    </font>
    <font>
      <b/>
      <sz val="12"/>
      <color indexed="10"/>
      <name val="ＭＳ Ｐゴシック"/>
      <family val="3"/>
    </font>
    <font>
      <b/>
      <sz val="12"/>
      <name val="ＭＳ Ｐゴシック"/>
      <family val="3"/>
    </font>
    <font>
      <sz val="9.5"/>
      <name val="ＭＳ 明朝"/>
      <family val="1"/>
    </font>
    <font>
      <sz val="9.5"/>
      <name val="ＭＳ Ｐ明朝"/>
      <family val="1"/>
    </font>
    <font>
      <sz val="10"/>
      <color indexed="9"/>
      <name val="ＭＳ Ｐ明朝"/>
      <family val="1"/>
    </font>
    <font>
      <b/>
      <sz val="9"/>
      <name val="ＭＳ Ｐゴシック"/>
      <family val="3"/>
    </font>
    <font>
      <sz val="9"/>
      <name val="ＭＳ Ｐゴシック"/>
      <family val="3"/>
    </font>
    <font>
      <b/>
      <u val="single"/>
      <sz val="9"/>
      <name val="ＭＳ Ｐゴシック"/>
      <family val="3"/>
    </font>
    <font>
      <b/>
      <sz val="12"/>
      <color indexed="12"/>
      <name val="ＭＳ Ｐゴシック"/>
      <family val="3"/>
    </font>
    <font>
      <sz val="10.5"/>
      <name val="ＭＳ 明朝"/>
      <family val="1"/>
    </font>
    <font>
      <b/>
      <sz val="10.5"/>
      <name val="ＭＳ 明朝"/>
      <family val="1"/>
    </font>
    <font>
      <b/>
      <sz val="10"/>
      <name val="ＭＳ 明朝"/>
      <family val="1"/>
    </font>
    <font>
      <sz val="8"/>
      <name val="ＭＳ 明朝"/>
      <family val="1"/>
    </font>
    <font>
      <sz val="24"/>
      <name val="ＭＳ 明朝"/>
      <family val="1"/>
    </font>
    <font>
      <b/>
      <sz val="16"/>
      <color indexed="10"/>
      <name val="ＭＳ Ｐゴシック"/>
      <family val="3"/>
    </font>
    <font>
      <sz val="12"/>
      <name val="ＭＳ Ｐゴシック"/>
      <family val="3"/>
    </font>
    <font>
      <b/>
      <sz val="10"/>
      <name val="ＭＳ ゴシック"/>
      <family val="3"/>
    </font>
    <font>
      <b/>
      <sz val="9.5"/>
      <name val="ＭＳ ゴシック"/>
      <family val="3"/>
    </font>
    <font>
      <b/>
      <sz val="9"/>
      <name val="ＭＳ ゴシック"/>
      <family val="3"/>
    </font>
    <font>
      <b/>
      <sz val="11"/>
      <name val="ＭＳ 明朝"/>
      <family val="1"/>
    </font>
    <font>
      <sz val="6"/>
      <name val="ＭＳ 明朝"/>
      <family val="1"/>
    </font>
    <font>
      <sz val="6"/>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sz val="16"/>
      <color indexed="8"/>
      <name val="ＭＳ Ｐゴシック"/>
      <family val="3"/>
    </font>
    <font>
      <sz val="14"/>
      <color indexed="8"/>
      <name val="ＭＳ Ｐゴシック"/>
      <family val="3"/>
    </font>
    <font>
      <sz val="12"/>
      <color indexed="8"/>
      <name val="ＭＳ Ｐゴシック"/>
      <family val="3"/>
    </font>
    <font>
      <sz val="28"/>
      <color indexed="8"/>
      <name val="ＭＳ Ｐゴシック"/>
      <family val="3"/>
    </font>
    <font>
      <sz val="9"/>
      <name val="Meiryo UI"/>
      <family val="3"/>
    </font>
    <font>
      <b/>
      <u val="single"/>
      <sz val="11"/>
      <color indexed="12"/>
      <name val="ＭＳ Ｐゴシック"/>
      <family val="3"/>
    </font>
    <font>
      <b/>
      <sz val="12"/>
      <color indexed="8"/>
      <name val="ＭＳ Ｐゴシック"/>
      <family val="3"/>
    </font>
    <font>
      <b/>
      <sz val="12"/>
      <color indexed="8"/>
      <name val="Calibri"/>
      <family val="2"/>
    </font>
    <font>
      <sz val="10"/>
      <color indexed="8"/>
      <name val="ＭＳ 明朝"/>
      <family val="1"/>
    </font>
    <font>
      <sz val="12"/>
      <color indexed="8"/>
      <name val="ＭＳ 明朝"/>
      <family val="1"/>
    </font>
    <font>
      <sz val="10"/>
      <color indexed="8"/>
      <name val="ＭＳ Ｐゴシック"/>
      <family val="3"/>
    </font>
    <font>
      <sz val="10"/>
      <color indexed="8"/>
      <name val="Calibri"/>
      <family val="2"/>
    </font>
    <font>
      <b/>
      <sz val="11"/>
      <color indexed="10"/>
      <name val="ＭＳ Ｐゴシック"/>
      <family val="3"/>
    </font>
    <font>
      <sz val="18"/>
      <color indexed="10"/>
      <name val="ＭＳ Ｐゴシック"/>
      <family val="3"/>
    </font>
    <font>
      <sz val="18"/>
      <color indexed="10"/>
      <name val="ＭＳ Ｐ明朝"/>
      <family val="1"/>
    </font>
    <font>
      <b/>
      <sz val="14"/>
      <color indexed="8"/>
      <name val="ＭＳ Ｐゴシック"/>
      <family val="3"/>
    </font>
    <font>
      <b/>
      <sz val="12"/>
      <color indexed="8"/>
      <name val="ＭＳ 明朝"/>
      <family val="1"/>
    </font>
    <font>
      <b/>
      <sz val="10"/>
      <color indexed="8"/>
      <name val="ＭＳ Ｐゴシック"/>
      <family val="3"/>
    </font>
    <font>
      <b/>
      <sz val="11"/>
      <color indexed="14"/>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sz val="16"/>
      <color theme="1"/>
      <name val="Calibri"/>
      <family val="3"/>
    </font>
    <font>
      <sz val="14"/>
      <color theme="1"/>
      <name val="Calibri"/>
      <family val="3"/>
    </font>
    <font>
      <sz val="12"/>
      <color theme="1"/>
      <name val="Calibri"/>
      <family val="3"/>
    </font>
    <font>
      <sz val="28"/>
      <color theme="1"/>
      <name val="Calibri"/>
      <family val="3"/>
    </font>
    <font>
      <b/>
      <sz val="8"/>
      <name val="ＭＳ Ｐゴシック"/>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50"/>
        <bgColor indexed="64"/>
      </patternFill>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indexed="55"/>
        <bgColor indexed="64"/>
      </patternFill>
    </fill>
    <fill>
      <patternFill patternType="solid">
        <fgColor indexed="51"/>
        <bgColor indexed="64"/>
      </patternFill>
    </fill>
    <fill>
      <patternFill patternType="solid">
        <fgColor rgb="FFFF99CC"/>
        <bgColor indexed="64"/>
      </patternFill>
    </fill>
    <fill>
      <patternFill patternType="solid">
        <fgColor rgb="FFC0C0C0"/>
        <bgColor indexed="64"/>
      </patternFill>
    </fill>
    <fill>
      <patternFill patternType="solid">
        <fgColor theme="8" tint="0.5999600291252136"/>
        <bgColor indexed="64"/>
      </patternFill>
    </fill>
    <fill>
      <patternFill patternType="solid">
        <fgColor indexed="5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color indexed="63"/>
      </bottom>
    </border>
    <border>
      <left style="thin"/>
      <right style="hair"/>
      <top>
        <color indexed="63"/>
      </top>
      <bottom style="hair"/>
    </border>
    <border>
      <left>
        <color indexed="63"/>
      </left>
      <right style="thin"/>
      <top style="hair"/>
      <bottom>
        <color indexed="63"/>
      </bottom>
    </border>
    <border>
      <left style="hair"/>
      <right>
        <color indexed="63"/>
      </right>
      <top style="hair"/>
      <bottom>
        <color indexed="63"/>
      </bottom>
    </border>
    <border>
      <left>
        <color indexed="63"/>
      </left>
      <right style="thin"/>
      <top>
        <color indexed="63"/>
      </top>
      <bottom style="hair"/>
    </border>
    <border>
      <left>
        <color indexed="63"/>
      </left>
      <right>
        <color indexed="63"/>
      </right>
      <top style="dotted"/>
      <bottom>
        <color indexed="63"/>
      </bottom>
    </border>
    <border>
      <left style="thin"/>
      <right style="hair"/>
      <top style="hair"/>
      <bottom>
        <color indexed="63"/>
      </bottom>
    </border>
    <border>
      <left style="thin"/>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style="hair"/>
      <top style="thin"/>
      <bottom>
        <color indexed="63"/>
      </bottom>
      <diagonal style="hair"/>
    </border>
    <border diagonalDown="1">
      <left style="thin"/>
      <right style="hair"/>
      <top>
        <color indexed="63"/>
      </top>
      <bottom>
        <color indexed="63"/>
      </bottom>
      <diagonal style="hair"/>
    </border>
    <border diagonalDown="1">
      <left style="thin"/>
      <right style="hair"/>
      <top>
        <color indexed="63"/>
      </top>
      <bottom style="hair"/>
      <diagonal style="hair"/>
    </border>
    <border>
      <left style="hair"/>
      <right>
        <color indexed="63"/>
      </right>
      <top style="thin"/>
      <bottom>
        <color indexed="63"/>
      </bottom>
    </border>
    <border>
      <left>
        <color indexed="63"/>
      </left>
      <right style="hair"/>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0" fillId="0" borderId="0">
      <alignment/>
      <protection/>
    </xf>
    <xf numFmtId="0" fontId="0" fillId="0" borderId="0">
      <alignment/>
      <protection/>
    </xf>
    <xf numFmtId="0" fontId="72"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88" fillId="32" borderId="0" applyNumberFormat="0" applyBorder="0" applyAlignment="0" applyProtection="0"/>
  </cellStyleXfs>
  <cellXfs count="858">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xf>
    <xf numFmtId="0" fontId="8" fillId="0" borderId="0" xfId="64" applyFont="1" applyAlignment="1" applyProtection="1">
      <alignment horizontal="centerContinuous"/>
      <protection/>
    </xf>
    <xf numFmtId="0" fontId="8" fillId="0" borderId="0" xfId="64" applyFont="1" applyProtection="1">
      <alignment/>
      <protection/>
    </xf>
    <xf numFmtId="0" fontId="8" fillId="0" borderId="0" xfId="64" applyFont="1" applyBorder="1" applyProtection="1">
      <alignment/>
      <protection/>
    </xf>
    <xf numFmtId="0" fontId="8" fillId="0" borderId="0" xfId="64" applyFont="1" applyBorder="1" applyAlignment="1" applyProtection="1">
      <alignment vertical="center"/>
      <protection/>
    </xf>
    <xf numFmtId="0" fontId="8" fillId="0" borderId="0" xfId="64" applyFont="1" applyAlignment="1" applyProtection="1">
      <alignment horizontal="center"/>
      <protection/>
    </xf>
    <xf numFmtId="0" fontId="8" fillId="0" borderId="0" xfId="64" applyFont="1" applyAlignment="1" applyProtection="1">
      <alignment/>
      <protection/>
    </xf>
    <xf numFmtId="0" fontId="9" fillId="0" borderId="0" xfId="64" applyFont="1" applyAlignment="1" applyProtection="1">
      <alignment horizontal="right"/>
      <protection/>
    </xf>
    <xf numFmtId="0" fontId="8" fillId="0" borderId="0" xfId="64" applyFont="1" applyBorder="1" applyAlignment="1" applyProtection="1">
      <alignment horizontal="left"/>
      <protection/>
    </xf>
    <xf numFmtId="0" fontId="10" fillId="0" borderId="0" xfId="64" applyFont="1" applyBorder="1" applyProtection="1">
      <alignment/>
      <protection/>
    </xf>
    <xf numFmtId="0" fontId="10" fillId="0" borderId="0" xfId="64" applyFont="1" applyProtection="1">
      <alignment/>
      <protection/>
    </xf>
    <xf numFmtId="0" fontId="8" fillId="0" borderId="0" xfId="64" applyFont="1" applyBorder="1" applyAlignment="1" applyProtection="1">
      <alignment horizontal="center"/>
      <protection/>
    </xf>
    <xf numFmtId="0" fontId="9" fillId="0" borderId="0" xfId="64" applyFont="1" applyProtection="1">
      <alignment/>
      <protection/>
    </xf>
    <xf numFmtId="0" fontId="8" fillId="0" borderId="0" xfId="64" applyFont="1" applyAlignment="1" applyProtection="1">
      <alignment horizontal="right"/>
      <protection/>
    </xf>
    <xf numFmtId="179" fontId="8" fillId="0" borderId="0" xfId="64" applyNumberFormat="1" applyFont="1" applyAlignment="1" applyProtection="1">
      <alignment horizontal="right"/>
      <protection/>
    </xf>
    <xf numFmtId="179" fontId="8" fillId="0" borderId="0" xfId="64" applyNumberFormat="1" applyFont="1" applyProtection="1">
      <alignment/>
      <protection/>
    </xf>
    <xf numFmtId="0" fontId="4" fillId="0" borderId="0" xfId="0" applyFont="1" applyBorder="1" applyAlignment="1">
      <alignment/>
    </xf>
    <xf numFmtId="0" fontId="4" fillId="0" borderId="0" xfId="0" applyFont="1" applyAlignment="1">
      <alignment horizontal="left"/>
    </xf>
    <xf numFmtId="0" fontId="4" fillId="0" borderId="10" xfId="0" applyFont="1" applyBorder="1" applyAlignment="1" applyProtection="1">
      <alignment/>
      <protection locked="0"/>
    </xf>
    <xf numFmtId="0" fontId="0" fillId="0" borderId="10" xfId="0" applyBorder="1" applyAlignment="1" applyProtection="1">
      <alignment/>
      <protection locked="0"/>
    </xf>
    <xf numFmtId="0" fontId="12" fillId="0" borderId="0" xfId="0" applyFont="1" applyAlignment="1">
      <alignment/>
    </xf>
    <xf numFmtId="0" fontId="13" fillId="0" borderId="0" xfId="0" applyFont="1" applyAlignment="1">
      <alignment/>
    </xf>
    <xf numFmtId="0" fontId="14" fillId="0" borderId="0" xfId="64" applyFont="1" applyProtection="1">
      <alignment/>
      <protection/>
    </xf>
    <xf numFmtId="0" fontId="15" fillId="0" borderId="0" xfId="64" applyFont="1" applyAlignment="1" applyProtection="1">
      <alignment horizontal="right"/>
      <protection/>
    </xf>
    <xf numFmtId="0" fontId="14" fillId="0" borderId="0" xfId="64" applyFont="1" applyBorder="1" applyProtection="1">
      <alignment/>
      <protection/>
    </xf>
    <xf numFmtId="0" fontId="14" fillId="0" borderId="0" xfId="0" applyFont="1" applyAlignment="1">
      <alignment horizontal="justify"/>
    </xf>
    <xf numFmtId="0" fontId="14" fillId="0" borderId="0" xfId="0" applyFont="1" applyAlignment="1">
      <alignment/>
    </xf>
    <xf numFmtId="0" fontId="14" fillId="0" borderId="0" xfId="0" applyFont="1" applyAlignment="1">
      <alignment horizontal="left"/>
    </xf>
    <xf numFmtId="0" fontId="8" fillId="0" borderId="0" xfId="64" applyFont="1" applyAlignment="1" applyProtection="1">
      <alignment horizontal="left"/>
      <protection/>
    </xf>
    <xf numFmtId="0" fontId="9" fillId="0" borderId="0" xfId="64" applyFont="1" applyAlignment="1" applyProtection="1">
      <alignment horizontal="center"/>
      <protection/>
    </xf>
    <xf numFmtId="0" fontId="10" fillId="0" borderId="0" xfId="64" applyFont="1" applyAlignment="1" applyProtection="1">
      <alignment horizontal="left"/>
      <protection/>
    </xf>
    <xf numFmtId="0" fontId="8" fillId="0" borderId="0" xfId="64" applyNumberFormat="1" applyFont="1" applyProtection="1">
      <alignment/>
      <protection/>
    </xf>
    <xf numFmtId="0" fontId="8" fillId="0" borderId="0" xfId="0" applyFont="1" applyAlignment="1" applyProtection="1">
      <alignment/>
      <protection/>
    </xf>
    <xf numFmtId="0" fontId="8" fillId="0" borderId="0" xfId="0" applyFont="1" applyAlignment="1" applyProtection="1">
      <alignment horizontal="center"/>
      <protection/>
    </xf>
    <xf numFmtId="0" fontId="15" fillId="0" borderId="0" xfId="64" applyFont="1" applyAlignment="1" applyProtection="1">
      <alignment horizontal="center"/>
      <protection/>
    </xf>
    <xf numFmtId="0" fontId="14" fillId="0" borderId="0" xfId="64" applyFont="1" applyAlignment="1" applyProtection="1">
      <alignment horizontal="left"/>
      <protection/>
    </xf>
    <xf numFmtId="0" fontId="8" fillId="0" borderId="0" xfId="0" applyFont="1" applyAlignment="1" applyProtection="1">
      <alignment horizontal="left"/>
      <protection/>
    </xf>
    <xf numFmtId="0" fontId="8" fillId="0" borderId="0" xfId="0" applyFont="1" applyAlignment="1" applyProtection="1">
      <alignment horizontal="right"/>
      <protection/>
    </xf>
    <xf numFmtId="208" fontId="8" fillId="0" borderId="0" xfId="0" applyNumberFormat="1" applyFont="1" applyAlignment="1" applyProtection="1">
      <alignment horizontal="center"/>
      <protection/>
    </xf>
    <xf numFmtId="0" fontId="8" fillId="0" borderId="0" xfId="0" applyFont="1" applyAlignment="1" applyProtection="1">
      <alignment/>
      <protection/>
    </xf>
    <xf numFmtId="49" fontId="8" fillId="0" borderId="0" xfId="0" applyNumberFormat="1" applyFont="1" applyAlignment="1" applyProtection="1">
      <alignment/>
      <protection/>
    </xf>
    <xf numFmtId="0" fontId="11" fillId="0" borderId="0" xfId="0" applyFont="1" applyAlignment="1" applyProtection="1">
      <alignment/>
      <protection/>
    </xf>
    <xf numFmtId="49" fontId="8" fillId="0" borderId="0" xfId="0" applyNumberFormat="1" applyFont="1" applyAlignment="1" applyProtection="1">
      <alignment/>
      <protection/>
    </xf>
    <xf numFmtId="0" fontId="8" fillId="0" borderId="0" xfId="64" applyFont="1" applyFill="1" applyBorder="1" applyAlignment="1" applyProtection="1">
      <alignment/>
      <protection/>
    </xf>
    <xf numFmtId="0" fontId="8" fillId="33" borderId="11" xfId="0" applyNumberFormat="1" applyFont="1" applyFill="1" applyBorder="1" applyAlignment="1" applyProtection="1">
      <alignment horizontal="center"/>
      <protection locked="0"/>
    </xf>
    <xf numFmtId="49" fontId="8" fillId="0" borderId="0" xfId="0" applyNumberFormat="1" applyFont="1" applyAlignment="1" applyProtection="1">
      <alignment horizontal="center"/>
      <protection/>
    </xf>
    <xf numFmtId="0" fontId="8" fillId="0" borderId="0" xfId="0" applyFont="1" applyAlignment="1" applyProtection="1">
      <alignment shrinkToFit="1"/>
      <protection/>
    </xf>
    <xf numFmtId="0" fontId="8" fillId="34" borderId="11" xfId="0" applyNumberFormat="1" applyFont="1" applyFill="1" applyBorder="1" applyAlignment="1" applyProtection="1">
      <alignment horizontal="left"/>
      <protection/>
    </xf>
    <xf numFmtId="0" fontId="8" fillId="0" borderId="0" xfId="0" applyFont="1" applyAlignment="1" applyProtection="1">
      <alignment horizontal="distributed"/>
      <protection/>
    </xf>
    <xf numFmtId="0" fontId="4" fillId="33" borderId="11" xfId="0" applyFont="1" applyFill="1" applyBorder="1" applyAlignment="1" applyProtection="1">
      <alignment horizontal="center"/>
      <protection locked="0"/>
    </xf>
    <xf numFmtId="0" fontId="4" fillId="34" borderId="11" xfId="0" applyFont="1" applyFill="1" applyBorder="1" applyAlignment="1" applyProtection="1">
      <alignment horizontal="center"/>
      <protection locked="0"/>
    </xf>
    <xf numFmtId="0" fontId="4" fillId="35" borderId="11" xfId="0" applyFont="1" applyFill="1" applyBorder="1" applyAlignment="1" applyProtection="1">
      <alignment horizontal="center"/>
      <protection locked="0"/>
    </xf>
    <xf numFmtId="0" fontId="16" fillId="0" borderId="0" xfId="64" applyNumberFormat="1" applyFont="1" applyFill="1" applyAlignment="1" applyProtection="1">
      <alignment/>
      <protection/>
    </xf>
    <xf numFmtId="0" fontId="8" fillId="0" borderId="0" xfId="64" applyFont="1" applyAlignment="1" applyProtection="1">
      <alignment vertical="center"/>
      <protection/>
    </xf>
    <xf numFmtId="0" fontId="8" fillId="0" borderId="0" xfId="0" applyFont="1" applyAlignment="1" applyProtection="1">
      <alignment vertical="center"/>
      <protection/>
    </xf>
    <xf numFmtId="0" fontId="8" fillId="36" borderId="0" xfId="64" applyFont="1" applyFill="1" applyBorder="1" applyProtection="1">
      <alignment/>
      <protection/>
    </xf>
    <xf numFmtId="0" fontId="8" fillId="36" borderId="11" xfId="64" applyFont="1" applyFill="1" applyBorder="1" applyAlignment="1" applyProtection="1">
      <alignment horizontal="center"/>
      <protection/>
    </xf>
    <xf numFmtId="0" fontId="8" fillId="36" borderId="0" xfId="64" applyFont="1" applyFill="1" applyBorder="1" applyAlignment="1" applyProtection="1">
      <alignment/>
      <protection/>
    </xf>
    <xf numFmtId="0" fontId="8" fillId="36" borderId="0" xfId="64" applyFont="1" applyFill="1" applyProtection="1">
      <alignment/>
      <protection/>
    </xf>
    <xf numFmtId="0" fontId="10" fillId="36" borderId="0" xfId="64" applyFont="1" applyFill="1" applyProtection="1">
      <alignment/>
      <protection/>
    </xf>
    <xf numFmtId="0" fontId="16" fillId="36" borderId="0" xfId="64" applyNumberFormat="1" applyFont="1" applyFill="1" applyAlignment="1" applyProtection="1">
      <alignment horizontal="center"/>
      <protection/>
    </xf>
    <xf numFmtId="49" fontId="8" fillId="36" borderId="0" xfId="0" applyNumberFormat="1" applyFont="1" applyFill="1" applyAlignment="1" applyProtection="1">
      <alignment horizontal="center"/>
      <protection/>
    </xf>
    <xf numFmtId="0" fontId="8" fillId="36" borderId="0" xfId="0" applyFont="1" applyFill="1" applyAlignment="1" applyProtection="1">
      <alignment shrinkToFit="1"/>
      <protection/>
    </xf>
    <xf numFmtId="0" fontId="8" fillId="36" borderId="0" xfId="0" applyFont="1" applyFill="1" applyAlignment="1" applyProtection="1">
      <alignment/>
      <protection/>
    </xf>
    <xf numFmtId="0" fontId="8" fillId="36" borderId="0" xfId="0" applyNumberFormat="1" applyFont="1" applyFill="1" applyBorder="1" applyAlignment="1" applyProtection="1">
      <alignment horizontal="left"/>
      <protection/>
    </xf>
    <xf numFmtId="49" fontId="8" fillId="36" borderId="11" xfId="0" applyNumberFormat="1" applyFont="1" applyFill="1" applyBorder="1" applyAlignment="1" applyProtection="1">
      <alignment horizontal="center"/>
      <protection/>
    </xf>
    <xf numFmtId="0" fontId="8" fillId="36" borderId="11" xfId="0" applyFont="1" applyFill="1" applyBorder="1" applyAlignment="1" applyProtection="1">
      <alignment horizontal="center" shrinkToFit="1"/>
      <protection/>
    </xf>
    <xf numFmtId="0" fontId="4" fillId="36" borderId="0" xfId="0" applyFont="1" applyFill="1" applyAlignment="1">
      <alignment/>
    </xf>
    <xf numFmtId="49" fontId="8" fillId="36" borderId="0" xfId="0" applyNumberFormat="1" applyFont="1" applyFill="1" applyAlignment="1" applyProtection="1">
      <alignment/>
      <protection/>
    </xf>
    <xf numFmtId="0" fontId="8" fillId="36" borderId="0" xfId="0" applyFont="1" applyFill="1" applyAlignment="1" applyProtection="1">
      <alignment vertical="center"/>
      <protection/>
    </xf>
    <xf numFmtId="0" fontId="8" fillId="37" borderId="11" xfId="0" applyFont="1" applyFill="1" applyBorder="1" applyAlignment="1" applyProtection="1">
      <alignment/>
      <protection/>
    </xf>
    <xf numFmtId="0" fontId="8" fillId="0" borderId="0" xfId="0" applyFont="1" applyAlignment="1" applyProtection="1">
      <alignment horizontal="center" shrinkToFit="1"/>
      <protection/>
    </xf>
    <xf numFmtId="49" fontId="8" fillId="0" borderId="0" xfId="0" applyNumberFormat="1" applyFont="1" applyAlignment="1" applyProtection="1">
      <alignment horizontal="left"/>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36" borderId="0" xfId="0" applyFont="1" applyFill="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center"/>
      <protection/>
    </xf>
    <xf numFmtId="0" fontId="6" fillId="36" borderId="0" xfId="0" applyFont="1" applyFill="1" applyAlignment="1" applyProtection="1">
      <alignment/>
      <protection/>
    </xf>
    <xf numFmtId="0" fontId="7" fillId="0" borderId="0" xfId="0" applyFont="1" applyAlignment="1" applyProtection="1">
      <alignment horizontal="left"/>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horizontal="center" vertical="center"/>
      <protection/>
    </xf>
    <xf numFmtId="0" fontId="7" fillId="0" borderId="0" xfId="0" applyFont="1" applyAlignment="1" applyProtection="1">
      <alignment horizontal="left" vertical="center"/>
      <protection/>
    </xf>
    <xf numFmtId="0" fontId="4" fillId="0" borderId="0" xfId="0" applyFont="1" applyAlignment="1" applyProtection="1">
      <alignment horizontal="right" vertical="center"/>
      <protection/>
    </xf>
    <xf numFmtId="0" fontId="4" fillId="36" borderId="0" xfId="0" applyFont="1" applyFill="1" applyAlignment="1" applyProtection="1">
      <alignment vertical="center"/>
      <protection/>
    </xf>
    <xf numFmtId="0" fontId="4" fillId="0" borderId="12" xfId="0" applyFont="1" applyBorder="1" applyAlignment="1" applyProtection="1">
      <alignment/>
      <protection/>
    </xf>
    <xf numFmtId="0" fontId="4" fillId="0" borderId="12" xfId="0" applyFont="1" applyBorder="1" applyAlignment="1" applyProtection="1">
      <alignment horizontal="center"/>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right" vertical="center"/>
      <protection/>
    </xf>
    <xf numFmtId="0" fontId="6" fillId="0" borderId="10" xfId="0" applyFont="1" applyBorder="1" applyAlignment="1" applyProtection="1">
      <alignment horizontal="right" vertical="center"/>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4" fillId="0" borderId="0" xfId="0" applyFont="1" applyAlignment="1" applyProtection="1">
      <alignment horizontal="right"/>
      <protection/>
    </xf>
    <xf numFmtId="0" fontId="6" fillId="0" borderId="0" xfId="0" applyFont="1" applyAlignment="1" applyProtection="1">
      <alignment horizontal="right"/>
      <protection/>
    </xf>
    <xf numFmtId="0" fontId="4" fillId="36" borderId="0" xfId="0" applyFont="1" applyFill="1" applyAlignment="1" applyProtection="1">
      <alignment/>
      <protection/>
    </xf>
    <xf numFmtId="0" fontId="4" fillId="0" borderId="13" xfId="0" applyFont="1" applyBorder="1" applyAlignment="1" applyProtection="1">
      <alignment horizontal="left" vertical="top"/>
      <protection/>
    </xf>
    <xf numFmtId="0" fontId="4" fillId="0" borderId="14" xfId="0" applyFont="1" applyBorder="1" applyAlignment="1" applyProtection="1">
      <alignment horizontal="center"/>
      <protection/>
    </xf>
    <xf numFmtId="0" fontId="4" fillId="0" borderId="14" xfId="0" applyFont="1" applyBorder="1" applyAlignment="1" applyProtection="1">
      <alignment/>
      <protection/>
    </xf>
    <xf numFmtId="0" fontId="4" fillId="0" borderId="15" xfId="0" applyFont="1" applyBorder="1" applyAlignment="1" applyProtection="1">
      <alignment horizontal="center"/>
      <protection/>
    </xf>
    <xf numFmtId="0" fontId="4" fillId="0" borderId="13" xfId="0" applyFont="1" applyBorder="1" applyAlignment="1" applyProtection="1">
      <alignment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13"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protection/>
    </xf>
    <xf numFmtId="0" fontId="4" fillId="0" borderId="10" xfId="0" applyFont="1" applyBorder="1" applyAlignment="1" applyProtection="1">
      <alignment/>
      <protection/>
    </xf>
    <xf numFmtId="0" fontId="4" fillId="0" borderId="21" xfId="0" applyFont="1" applyBorder="1" applyAlignment="1" applyProtection="1">
      <alignment/>
      <protection/>
    </xf>
    <xf numFmtId="0" fontId="4" fillId="36" borderId="0" xfId="0" applyFont="1" applyFill="1" applyBorder="1" applyAlignment="1" applyProtection="1">
      <alignment horizontal="left" vertical="center"/>
      <protection/>
    </xf>
    <xf numFmtId="0" fontId="4" fillId="36" borderId="0" xfId="0" applyFont="1" applyFill="1" applyAlignment="1" applyProtection="1">
      <alignment horizontal="center"/>
      <protection/>
    </xf>
    <xf numFmtId="0" fontId="10" fillId="0" borderId="0" xfId="64" applyFont="1" applyFill="1" applyAlignment="1" applyProtection="1">
      <alignment horizontal="left"/>
      <protection/>
    </xf>
    <xf numFmtId="0" fontId="4" fillId="33" borderId="11" xfId="0" applyFont="1" applyFill="1" applyBorder="1" applyAlignment="1" applyProtection="1">
      <alignment horizontal="center"/>
      <protection/>
    </xf>
    <xf numFmtId="0" fontId="20" fillId="0" borderId="0" xfId="0" applyFont="1" applyAlignment="1">
      <alignment/>
    </xf>
    <xf numFmtId="0" fontId="8" fillId="0" borderId="0" xfId="0" applyFont="1" applyFill="1" applyAlignment="1" applyProtection="1">
      <alignment horizontal="left"/>
      <protection/>
    </xf>
    <xf numFmtId="0" fontId="4" fillId="0" borderId="0" xfId="0" applyFont="1" applyAlignment="1">
      <alignment/>
    </xf>
    <xf numFmtId="0" fontId="4" fillId="0" borderId="0" xfId="0" applyFont="1" applyFill="1" applyAlignment="1">
      <alignment horizontal="left" shrinkToFit="1"/>
    </xf>
    <xf numFmtId="0" fontId="21" fillId="0" borderId="0" xfId="0" applyFont="1" applyAlignment="1">
      <alignment/>
    </xf>
    <xf numFmtId="0" fontId="21" fillId="0" borderId="10" xfId="0" applyFont="1" applyBorder="1" applyAlignment="1">
      <alignment/>
    </xf>
    <xf numFmtId="0" fontId="21" fillId="0" borderId="0" xfId="0" applyFont="1" applyAlignment="1">
      <alignment/>
    </xf>
    <xf numFmtId="0" fontId="21" fillId="0" borderId="10" xfId="0" applyFont="1" applyBorder="1" applyAlignment="1">
      <alignment/>
    </xf>
    <xf numFmtId="0" fontId="0" fillId="0" borderId="0" xfId="0" applyAlignment="1">
      <alignment/>
    </xf>
    <xf numFmtId="0" fontId="4" fillId="36" borderId="0" xfId="0" applyFont="1" applyFill="1" applyAlignment="1">
      <alignment/>
    </xf>
    <xf numFmtId="0" fontId="21" fillId="36" borderId="0" xfId="0" applyFont="1" applyFill="1" applyAlignment="1">
      <alignment/>
    </xf>
    <xf numFmtId="0" fontId="21" fillId="36" borderId="0" xfId="0" applyFont="1" applyFill="1" applyAlignment="1">
      <alignment/>
    </xf>
    <xf numFmtId="0" fontId="0" fillId="36" borderId="0" xfId="0" applyFill="1" applyAlignment="1">
      <alignment/>
    </xf>
    <xf numFmtId="0" fontId="0" fillId="36" borderId="0" xfId="0" applyFill="1" applyAlignment="1">
      <alignment/>
    </xf>
    <xf numFmtId="49" fontId="0" fillId="36" borderId="0" xfId="0" applyNumberFormat="1" applyFill="1" applyAlignment="1">
      <alignment/>
    </xf>
    <xf numFmtId="0" fontId="8" fillId="0" borderId="0" xfId="64" applyFont="1" applyAlignment="1" applyProtection="1">
      <alignment horizontal="left" shrinkToFit="1"/>
      <protection/>
    </xf>
    <xf numFmtId="0" fontId="8" fillId="38" borderId="0" xfId="64" applyNumberFormat="1" applyFont="1" applyFill="1" applyAlignment="1" applyProtection="1">
      <alignment shrinkToFit="1"/>
      <protection locked="0"/>
    </xf>
    <xf numFmtId="0" fontId="8" fillId="38" borderId="0" xfId="64" applyNumberFormat="1" applyFont="1" applyFill="1" applyProtection="1">
      <alignment/>
      <protection locked="0"/>
    </xf>
    <xf numFmtId="0" fontId="8" fillId="0" borderId="0" xfId="0" applyFont="1" applyAlignment="1" applyProtection="1">
      <alignment horizontal="right"/>
      <protection locked="0"/>
    </xf>
    <xf numFmtId="0" fontId="8" fillId="38" borderId="0" xfId="0" applyFont="1" applyFill="1" applyAlignment="1" applyProtection="1">
      <alignment/>
      <protection locked="0"/>
    </xf>
    <xf numFmtId="0" fontId="22" fillId="33" borderId="11" xfId="0" applyFont="1" applyFill="1" applyBorder="1" applyAlignment="1">
      <alignment horizontal="center" vertical="center"/>
    </xf>
    <xf numFmtId="49" fontId="23" fillId="39" borderId="22" xfId="0" applyNumberFormat="1" applyFont="1" applyFill="1" applyBorder="1" applyAlignment="1" applyProtection="1">
      <alignment horizontal="center" vertical="center"/>
      <protection/>
    </xf>
    <xf numFmtId="49" fontId="23" fillId="39" borderId="11" xfId="0" applyNumberFormat="1" applyFont="1" applyFill="1" applyBorder="1" applyAlignment="1" applyProtection="1">
      <alignment horizontal="center" vertical="center"/>
      <protection/>
    </xf>
    <xf numFmtId="0" fontId="8" fillId="39" borderId="11" xfId="0" applyFont="1" applyFill="1" applyBorder="1" applyAlignment="1" applyProtection="1">
      <alignment horizontal="left"/>
      <protection/>
    </xf>
    <xf numFmtId="0" fontId="8" fillId="39" borderId="23" xfId="0" applyFont="1" applyFill="1" applyBorder="1" applyAlignment="1" applyProtection="1">
      <alignment horizontal="left"/>
      <protection/>
    </xf>
    <xf numFmtId="0" fontId="8" fillId="39" borderId="22" xfId="0" applyFont="1" applyFill="1" applyBorder="1" applyAlignment="1" applyProtection="1">
      <alignment horizontal="left"/>
      <protection/>
    </xf>
    <xf numFmtId="0" fontId="8" fillId="39" borderId="24" xfId="0" applyFont="1" applyFill="1" applyBorder="1" applyAlignment="1" applyProtection="1">
      <alignment horizontal="left"/>
      <protection/>
    </xf>
    <xf numFmtId="0" fontId="8" fillId="39" borderId="23" xfId="0" applyFont="1" applyFill="1" applyBorder="1" applyAlignment="1" applyProtection="1">
      <alignment horizontal="left" vertical="center"/>
      <protection/>
    </xf>
    <xf numFmtId="0" fontId="8" fillId="39" borderId="24" xfId="0" applyFont="1" applyFill="1" applyBorder="1" applyAlignment="1" applyProtection="1">
      <alignment horizontal="left" vertical="center"/>
      <protection/>
    </xf>
    <xf numFmtId="0" fontId="8" fillId="0" borderId="0" xfId="0" applyFont="1" applyAlignment="1" applyProtection="1">
      <alignment horizontal="center"/>
      <protection locked="0"/>
    </xf>
    <xf numFmtId="0" fontId="8" fillId="36" borderId="0" xfId="0" applyFont="1" applyFill="1" applyBorder="1" applyAlignment="1" applyProtection="1">
      <alignment horizontal="center"/>
      <protection/>
    </xf>
    <xf numFmtId="0" fontId="8" fillId="36" borderId="0" xfId="0" applyFont="1" applyFill="1" applyBorder="1" applyAlignment="1" applyProtection="1">
      <alignment horizontal="center" vertical="top"/>
      <protection/>
    </xf>
    <xf numFmtId="0" fontId="8" fillId="0" borderId="0" xfId="0" applyFont="1" applyFill="1" applyBorder="1" applyAlignment="1" applyProtection="1">
      <alignment horizontal="center"/>
      <protection/>
    </xf>
    <xf numFmtId="0" fontId="8" fillId="36" borderId="0"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8" fillId="36" borderId="0" xfId="0" applyFont="1" applyFill="1" applyBorder="1" applyAlignment="1" applyProtection="1">
      <alignment/>
      <protection/>
    </xf>
    <xf numFmtId="0" fontId="8" fillId="36" borderId="0" xfId="0" applyFont="1" applyFill="1" applyBorder="1" applyAlignment="1" applyProtection="1">
      <alignment wrapText="1"/>
      <protection/>
    </xf>
    <xf numFmtId="0" fontId="8" fillId="0" borderId="0" xfId="64" applyFont="1" applyFill="1" applyAlignment="1" applyProtection="1">
      <alignment horizontal="left"/>
      <protection locked="0"/>
    </xf>
    <xf numFmtId="0" fontId="8" fillId="0" borderId="0" xfId="64" applyNumberFormat="1" applyFont="1" applyBorder="1" applyProtection="1">
      <alignment/>
      <protection/>
    </xf>
    <xf numFmtId="0" fontId="8" fillId="0" borderId="0" xfId="64" applyNumberFormat="1" applyFont="1" applyAlignment="1" applyProtection="1">
      <alignment horizontal="left"/>
      <protection/>
    </xf>
    <xf numFmtId="0" fontId="8" fillId="0" borderId="0" xfId="64" applyNumberFormat="1" applyFont="1" applyFill="1" applyAlignment="1" applyProtection="1">
      <alignment horizontal="left"/>
      <protection locked="0"/>
    </xf>
    <xf numFmtId="0" fontId="8" fillId="0" borderId="0" xfId="64" applyNumberFormat="1" applyFont="1" applyFill="1" applyAlignment="1" applyProtection="1">
      <alignment horizontal="left" shrinkToFit="1"/>
      <protection locked="0"/>
    </xf>
    <xf numFmtId="0" fontId="8" fillId="36" borderId="0" xfId="64" applyNumberFormat="1" applyFont="1" applyFill="1" applyProtection="1">
      <alignment/>
      <protection/>
    </xf>
    <xf numFmtId="0" fontId="8" fillId="0" borderId="0" xfId="64" applyNumberFormat="1" applyFont="1" applyFill="1" applyAlignment="1" applyProtection="1">
      <alignment horizontal="center"/>
      <protection locked="0"/>
    </xf>
    <xf numFmtId="0" fontId="8" fillId="0" borderId="0" xfId="64" applyNumberFormat="1" applyFont="1" applyBorder="1" applyAlignment="1" applyProtection="1">
      <alignment horizontal="left"/>
      <protection/>
    </xf>
    <xf numFmtId="0" fontId="8" fillId="0" borderId="0" xfId="64" applyNumberFormat="1" applyFont="1" applyFill="1" applyBorder="1" applyAlignment="1" applyProtection="1">
      <alignment horizontal="left"/>
      <protection locked="0"/>
    </xf>
    <xf numFmtId="0" fontId="8" fillId="0" borderId="0" xfId="64" applyNumberFormat="1" applyFont="1" applyFill="1" applyBorder="1" applyAlignment="1" applyProtection="1">
      <alignment horizontal="left" shrinkToFit="1"/>
      <protection locked="0"/>
    </xf>
    <xf numFmtId="0" fontId="8" fillId="0" borderId="0" xfId="64" applyNumberFormat="1" applyFont="1" applyFill="1" applyBorder="1" applyAlignment="1" applyProtection="1">
      <alignment horizontal="center"/>
      <protection locked="0"/>
    </xf>
    <xf numFmtId="0" fontId="8" fillId="36" borderId="0" xfId="64" applyNumberFormat="1" applyFont="1" applyFill="1" applyBorder="1" applyProtection="1">
      <alignment/>
      <protection/>
    </xf>
    <xf numFmtId="0" fontId="11" fillId="0" borderId="0" xfId="0" applyNumberFormat="1" applyFont="1" applyAlignment="1">
      <alignment horizontal="left" shrinkToFit="1"/>
    </xf>
    <xf numFmtId="0" fontId="8" fillId="0" borderId="0" xfId="64" applyNumberFormat="1" applyFont="1" applyFill="1" applyAlignment="1" applyProtection="1">
      <alignment horizontal="left"/>
      <protection/>
    </xf>
    <xf numFmtId="0" fontId="8" fillId="38" borderId="0" xfId="64" applyNumberFormat="1" applyFont="1" applyFill="1" applyBorder="1" applyProtection="1">
      <alignment/>
      <protection/>
    </xf>
    <xf numFmtId="0" fontId="8" fillId="0" borderId="0" xfId="0" applyFont="1" applyFill="1" applyAlignment="1" applyProtection="1">
      <alignment vertical="center"/>
      <protection locked="0"/>
    </xf>
    <xf numFmtId="0" fontId="25"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wrapText="1"/>
    </xf>
    <xf numFmtId="0" fontId="8" fillId="0" borderId="0" xfId="0" applyFont="1" applyFill="1" applyAlignment="1" applyProtection="1">
      <alignment horizontal="left" vertical="top"/>
      <protection locked="0"/>
    </xf>
    <xf numFmtId="0" fontId="6" fillId="0" borderId="0" xfId="0" applyFont="1" applyAlignment="1">
      <alignment horizontal="center"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Fill="1" applyAlignment="1" applyProtection="1">
      <alignment horizontal="center" vertical="top"/>
      <protection locked="0"/>
    </xf>
    <xf numFmtId="0" fontId="6" fillId="0" borderId="0" xfId="0" applyFont="1" applyAlignment="1">
      <alignment vertical="center"/>
    </xf>
    <xf numFmtId="0" fontId="4" fillId="34" borderId="11" xfId="0" applyFont="1" applyFill="1" applyBorder="1" applyAlignment="1" applyProtection="1">
      <alignment horizontal="center"/>
      <protection/>
    </xf>
    <xf numFmtId="0" fontId="13" fillId="0" borderId="0" xfId="0" applyFont="1" applyAlignment="1">
      <alignment horizontal="center"/>
    </xf>
    <xf numFmtId="0" fontId="26" fillId="0" borderId="0" xfId="0" applyFont="1" applyAlignment="1">
      <alignment/>
    </xf>
    <xf numFmtId="0" fontId="27" fillId="0" borderId="0" xfId="0" applyFont="1" applyAlignment="1">
      <alignment/>
    </xf>
    <xf numFmtId="0" fontId="27" fillId="40" borderId="11" xfId="0" applyFont="1" applyFill="1" applyBorder="1" applyAlignment="1">
      <alignment/>
    </xf>
    <xf numFmtId="0" fontId="27" fillId="38" borderId="11" xfId="0" applyFont="1" applyFill="1" applyBorder="1" applyAlignment="1">
      <alignment/>
    </xf>
    <xf numFmtId="0" fontId="27" fillId="35" borderId="11" xfId="0" applyFont="1" applyFill="1" applyBorder="1" applyAlignment="1">
      <alignment/>
    </xf>
    <xf numFmtId="0" fontId="27" fillId="0" borderId="0" xfId="0" applyFont="1" applyFill="1" applyAlignment="1">
      <alignment/>
    </xf>
    <xf numFmtId="0" fontId="27" fillId="0" borderId="0" xfId="0" applyFont="1" applyFill="1" applyBorder="1" applyAlignment="1">
      <alignment/>
    </xf>
    <xf numFmtId="0" fontId="13" fillId="0" borderId="0" xfId="0" applyFont="1" applyFill="1" applyAlignment="1">
      <alignment/>
    </xf>
    <xf numFmtId="0" fontId="8" fillId="0" borderId="0" xfId="0" applyFont="1" applyFill="1" applyAlignment="1" applyProtection="1">
      <alignment horizontal="center"/>
      <protection locked="0"/>
    </xf>
    <xf numFmtId="0" fontId="8" fillId="0" borderId="0" xfId="0" applyFont="1" applyFill="1" applyAlignment="1" applyProtection="1">
      <alignment/>
      <protection locked="0"/>
    </xf>
    <xf numFmtId="0" fontId="8" fillId="0" borderId="0" xfId="64" applyFont="1" applyFill="1" applyProtection="1">
      <alignment/>
      <protection/>
    </xf>
    <xf numFmtId="0" fontId="8" fillId="0" borderId="0" xfId="0" applyFont="1" applyFill="1" applyAlignment="1" applyProtection="1">
      <alignment/>
      <protection/>
    </xf>
    <xf numFmtId="0" fontId="24" fillId="0" borderId="0" xfId="64" applyFont="1" applyProtection="1">
      <alignment/>
      <protection/>
    </xf>
    <xf numFmtId="0" fontId="8" fillId="0" borderId="12" xfId="64" applyFont="1" applyBorder="1" applyProtection="1">
      <alignment/>
      <protection/>
    </xf>
    <xf numFmtId="0" fontId="8" fillId="0" borderId="10" xfId="64" applyFont="1" applyBorder="1" applyProtection="1">
      <alignment/>
      <protection/>
    </xf>
    <xf numFmtId="0" fontId="8" fillId="0" borderId="10" xfId="64" applyNumberFormat="1" applyFont="1" applyBorder="1" applyProtection="1">
      <alignment/>
      <protection/>
    </xf>
    <xf numFmtId="0" fontId="8" fillId="0" borderId="10" xfId="64" applyNumberFormat="1" applyFont="1" applyBorder="1" applyAlignment="1" applyProtection="1">
      <alignment horizontal="left"/>
      <protection/>
    </xf>
    <xf numFmtId="0" fontId="8" fillId="0" borderId="10" xfId="64" applyNumberFormat="1" applyFont="1" applyFill="1" applyBorder="1" applyAlignment="1" applyProtection="1">
      <alignment horizontal="left"/>
      <protection locked="0"/>
    </xf>
    <xf numFmtId="0" fontId="8" fillId="0" borderId="10" xfId="64" applyNumberFormat="1" applyFont="1" applyFill="1" applyBorder="1" applyAlignment="1" applyProtection="1">
      <alignment horizontal="left" shrinkToFit="1"/>
      <protection locked="0"/>
    </xf>
    <xf numFmtId="0" fontId="8" fillId="0" borderId="10" xfId="64" applyNumberFormat="1" applyFont="1" applyFill="1" applyBorder="1" applyAlignment="1" applyProtection="1">
      <alignment horizontal="center"/>
      <protection locked="0"/>
    </xf>
    <xf numFmtId="0" fontId="8" fillId="0" borderId="10" xfId="0" applyFont="1" applyBorder="1" applyAlignment="1" applyProtection="1">
      <alignment/>
      <protection/>
    </xf>
    <xf numFmtId="0" fontId="8" fillId="0" borderId="12" xfId="0" applyFont="1" applyBorder="1" applyAlignment="1" applyProtection="1">
      <alignment/>
      <protection/>
    </xf>
    <xf numFmtId="0" fontId="8" fillId="0" borderId="10" xfId="64" applyFont="1" applyBorder="1" applyAlignment="1" applyProtection="1">
      <alignment vertical="center"/>
      <protection/>
    </xf>
    <xf numFmtId="181" fontId="8" fillId="0" borderId="0" xfId="0" applyNumberFormat="1" applyFont="1" applyFill="1" applyAlignment="1" applyProtection="1">
      <alignment horizontal="center"/>
      <protection locked="0"/>
    </xf>
    <xf numFmtId="0" fontId="14" fillId="41" borderId="0" xfId="0" applyFont="1" applyFill="1" applyAlignment="1">
      <alignment horizontal="left"/>
    </xf>
    <xf numFmtId="0" fontId="14" fillId="41" borderId="0" xfId="0" applyFont="1" applyFill="1" applyAlignment="1">
      <alignment/>
    </xf>
    <xf numFmtId="0" fontId="14" fillId="41" borderId="0" xfId="0" applyFont="1" applyFill="1" applyAlignment="1">
      <alignment horizontal="justify"/>
    </xf>
    <xf numFmtId="217" fontId="8" fillId="0" borderId="0" xfId="0" applyNumberFormat="1" applyFont="1" applyFill="1" applyAlignment="1" applyProtection="1">
      <alignment horizontal="right"/>
      <protection locked="0"/>
    </xf>
    <xf numFmtId="0" fontId="8" fillId="0" borderId="0" xfId="0" applyFont="1" applyFill="1" applyAlignment="1" applyProtection="1">
      <alignment horizontal="right"/>
      <protection/>
    </xf>
    <xf numFmtId="0" fontId="8" fillId="42" borderId="0" xfId="64" applyFont="1" applyFill="1" applyBorder="1" applyAlignment="1" applyProtection="1">
      <alignment shrinkToFit="1"/>
      <protection locked="0"/>
    </xf>
    <xf numFmtId="0" fontId="8" fillId="42" borderId="0" xfId="64" applyFont="1" applyFill="1" applyBorder="1" applyAlignment="1" applyProtection="1">
      <alignment horizontal="right" vertical="center" shrinkToFit="1"/>
      <protection locked="0"/>
    </xf>
    <xf numFmtId="0" fontId="8" fillId="42" borderId="0" xfId="64" applyFont="1" applyFill="1" applyBorder="1" applyAlignment="1" applyProtection="1">
      <alignment horizontal="left" vertical="center" shrinkToFit="1"/>
      <protection locked="0"/>
    </xf>
    <xf numFmtId="0" fontId="8" fillId="0" borderId="0" xfId="0" applyFont="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49" fontId="8" fillId="36" borderId="0" xfId="0" applyNumberFormat="1" applyFont="1" applyFill="1" applyAlignment="1" applyProtection="1">
      <alignment horizontal="center" vertical="center"/>
      <protection/>
    </xf>
    <xf numFmtId="0" fontId="8" fillId="36" borderId="0" xfId="0" applyFont="1" applyFill="1" applyAlignment="1" applyProtection="1">
      <alignment vertical="center" shrinkToFit="1"/>
      <protection/>
    </xf>
    <xf numFmtId="0" fontId="8" fillId="0" borderId="0" xfId="0" applyFont="1" applyAlignment="1" applyProtection="1">
      <alignment horizontal="right" vertical="center"/>
      <protection/>
    </xf>
    <xf numFmtId="0" fontId="8" fillId="38" borderId="0" xfId="64" applyNumberFormat="1" applyFont="1" applyFill="1" applyAlignment="1" applyProtection="1">
      <alignment horizontal="center" vertical="center"/>
      <protection locked="0"/>
    </xf>
    <xf numFmtId="0" fontId="8" fillId="42" borderId="0" xfId="0" applyFont="1" applyFill="1" applyAlignment="1" applyProtection="1">
      <alignment/>
      <protection/>
    </xf>
    <xf numFmtId="0" fontId="8" fillId="42" borderId="10" xfId="0" applyFont="1" applyFill="1" applyBorder="1" applyAlignment="1" applyProtection="1">
      <alignment/>
      <protection/>
    </xf>
    <xf numFmtId="0" fontId="8" fillId="42" borderId="0" xfId="65" applyFont="1" applyFill="1" applyAlignment="1" applyProtection="1">
      <alignment/>
      <protection/>
    </xf>
    <xf numFmtId="0" fontId="8" fillId="42" borderId="0" xfId="0" applyFont="1" applyFill="1" applyAlignment="1" applyProtection="1">
      <alignment/>
      <protection/>
    </xf>
    <xf numFmtId="0" fontId="11" fillId="42" borderId="0" xfId="0" applyFont="1" applyFill="1" applyAlignment="1" applyProtection="1">
      <alignment/>
      <protection/>
    </xf>
    <xf numFmtId="0" fontId="8" fillId="42" borderId="0" xfId="65" applyFont="1" applyFill="1" applyProtection="1">
      <alignment/>
      <protection/>
    </xf>
    <xf numFmtId="0" fontId="8" fillId="42" borderId="0" xfId="65" applyFont="1" applyFill="1" applyAlignment="1" applyProtection="1">
      <alignment vertical="center"/>
      <protection/>
    </xf>
    <xf numFmtId="0" fontId="8" fillId="42" borderId="0" xfId="0" applyFont="1" applyFill="1" applyAlignment="1" applyProtection="1">
      <alignment horizontal="left" vertical="center"/>
      <protection/>
    </xf>
    <xf numFmtId="181" fontId="8" fillId="42" borderId="0" xfId="0" applyNumberFormat="1" applyFont="1" applyFill="1" applyAlignment="1" applyProtection="1">
      <alignment horizontal="left" vertical="center"/>
      <protection locked="0"/>
    </xf>
    <xf numFmtId="181" fontId="8" fillId="42" borderId="0" xfId="0" applyNumberFormat="1" applyFont="1" applyFill="1" applyAlignment="1" applyProtection="1">
      <alignment horizontal="center"/>
      <protection locked="0"/>
    </xf>
    <xf numFmtId="0" fontId="8" fillId="42" borderId="0" xfId="0" applyFont="1" applyFill="1" applyAlignment="1" applyProtection="1">
      <alignment horizontal="center" vertical="center"/>
      <protection/>
    </xf>
    <xf numFmtId="181" fontId="8" fillId="42" borderId="0" xfId="0" applyNumberFormat="1" applyFont="1" applyFill="1" applyAlignment="1" applyProtection="1">
      <alignment horizontal="center" vertical="center"/>
      <protection locked="0"/>
    </xf>
    <xf numFmtId="0" fontId="8" fillId="42" borderId="0" xfId="0" applyFont="1" applyFill="1" applyAlignment="1" applyProtection="1">
      <alignment vertical="center"/>
      <protection/>
    </xf>
    <xf numFmtId="0" fontId="8" fillId="42" borderId="0" xfId="65" applyFont="1" applyFill="1" applyAlignment="1" applyProtection="1">
      <alignment horizontal="center" vertical="center"/>
      <protection/>
    </xf>
    <xf numFmtId="0" fontId="10" fillId="0" borderId="0" xfId="0" applyFont="1" applyAlignment="1">
      <alignment/>
    </xf>
    <xf numFmtId="0" fontId="14" fillId="0" borderId="11" xfId="0" applyFont="1" applyFill="1" applyBorder="1" applyAlignment="1">
      <alignment horizontal="center" vertical="top"/>
    </xf>
    <xf numFmtId="0" fontId="14" fillId="0" borderId="11" xfId="0" applyFont="1" applyFill="1" applyBorder="1" applyAlignment="1" applyProtection="1">
      <alignment horizontal="left"/>
      <protection/>
    </xf>
    <xf numFmtId="0" fontId="14" fillId="0" borderId="24" xfId="0" applyFont="1" applyFill="1" applyBorder="1" applyAlignment="1" applyProtection="1">
      <alignment horizontal="left"/>
      <protection/>
    </xf>
    <xf numFmtId="0" fontId="14" fillId="0" borderId="22" xfId="0" applyFont="1" applyFill="1" applyBorder="1" applyAlignment="1" applyProtection="1">
      <alignment horizontal="left"/>
      <protection/>
    </xf>
    <xf numFmtId="0" fontId="14" fillId="0" borderId="24" xfId="0" applyFont="1" applyFill="1" applyBorder="1" applyAlignment="1" applyProtection="1">
      <alignment horizontal="left" vertical="center"/>
      <protection/>
    </xf>
    <xf numFmtId="0" fontId="14" fillId="0" borderId="24" xfId="0" applyFont="1" applyFill="1" applyBorder="1" applyAlignment="1">
      <alignment horizontal="center" vertical="top"/>
    </xf>
    <xf numFmtId="0" fontId="14" fillId="0" borderId="23" xfId="0" applyFont="1" applyFill="1" applyBorder="1" applyAlignment="1" applyProtection="1">
      <alignment horizontal="left"/>
      <protection/>
    </xf>
    <xf numFmtId="0" fontId="14" fillId="0" borderId="23" xfId="0" applyFont="1" applyFill="1" applyBorder="1" applyAlignment="1" applyProtection="1">
      <alignment horizontal="left" vertical="center"/>
      <protection/>
    </xf>
    <xf numFmtId="0" fontId="14" fillId="0" borderId="0" xfId="0" applyFont="1" applyFill="1" applyBorder="1" applyAlignment="1" applyProtection="1">
      <alignment horizontal="left"/>
      <protection/>
    </xf>
    <xf numFmtId="0" fontId="4" fillId="0" borderId="15" xfId="0" applyFont="1" applyBorder="1" applyAlignment="1" applyProtection="1">
      <alignment horizontal="right" vertical="center"/>
      <protection/>
    </xf>
    <xf numFmtId="0" fontId="4" fillId="0" borderId="14" xfId="0" applyFont="1" applyBorder="1" applyAlignment="1" applyProtection="1">
      <alignment horizontal="right" vertical="center"/>
      <protection/>
    </xf>
    <xf numFmtId="0" fontId="8"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8" fillId="0" borderId="0" xfId="0" applyFont="1" applyAlignment="1">
      <alignment vertical="center"/>
    </xf>
    <xf numFmtId="49" fontId="8" fillId="0" borderId="0" xfId="0" applyNumberFormat="1" applyFont="1" applyAlignment="1" applyProtection="1">
      <alignment vertical="center"/>
      <protection locked="0"/>
    </xf>
    <xf numFmtId="0" fontId="8" fillId="0" borderId="0" xfId="0" applyFont="1" applyAlignment="1">
      <alignment horizontal="center" vertical="center"/>
    </xf>
    <xf numFmtId="217" fontId="28" fillId="0" borderId="0" xfId="0" applyNumberFormat="1" applyFont="1" applyFill="1" applyAlignment="1" applyProtection="1">
      <alignment horizontal="right"/>
      <protection locked="0"/>
    </xf>
    <xf numFmtId="0" fontId="28" fillId="42" borderId="0" xfId="0" applyFont="1" applyFill="1" applyAlignment="1" applyProtection="1">
      <alignment/>
      <protection/>
    </xf>
    <xf numFmtId="0" fontId="8" fillId="39" borderId="0" xfId="0" applyFont="1" applyFill="1" applyBorder="1" applyAlignment="1" applyProtection="1">
      <alignment horizontal="left" vertical="center"/>
      <protection/>
    </xf>
    <xf numFmtId="0" fontId="8" fillId="36" borderId="0" xfId="0" applyFont="1" applyFill="1" applyAlignment="1">
      <alignment/>
    </xf>
    <xf numFmtId="0" fontId="8" fillId="36" borderId="0" xfId="0" applyFont="1" applyFill="1" applyAlignment="1">
      <alignment horizontal="center" vertical="top"/>
    </xf>
    <xf numFmtId="0" fontId="8" fillId="0" borderId="0" xfId="0" applyFont="1" applyAlignment="1">
      <alignment/>
    </xf>
    <xf numFmtId="0" fontId="8" fillId="0" borderId="0" xfId="0" applyFont="1" applyAlignment="1">
      <alignment/>
    </xf>
    <xf numFmtId="0" fontId="8" fillId="36" borderId="0" xfId="0" applyFont="1" applyFill="1" applyAlignment="1">
      <alignment/>
    </xf>
    <xf numFmtId="0" fontId="23" fillId="33" borderId="11" xfId="0" applyFont="1" applyFill="1" applyBorder="1" applyAlignment="1">
      <alignment horizontal="center" vertical="center"/>
    </xf>
    <xf numFmtId="49" fontId="8" fillId="36" borderId="0" xfId="0" applyNumberFormat="1" applyFont="1" applyFill="1" applyAlignment="1">
      <alignment/>
    </xf>
    <xf numFmtId="0" fontId="23" fillId="39" borderId="11" xfId="0" applyFont="1" applyFill="1" applyBorder="1" applyAlignment="1">
      <alignment horizontal="center" vertical="top"/>
    </xf>
    <xf numFmtId="0" fontId="8" fillId="0" borderId="0" xfId="0" applyFont="1" applyAlignment="1">
      <alignment horizontal="center" vertical="top"/>
    </xf>
    <xf numFmtId="49" fontId="23" fillId="39" borderId="0" xfId="0" applyNumberFormat="1" applyFont="1" applyFill="1" applyBorder="1" applyAlignment="1" applyProtection="1">
      <alignment horizontal="center" vertical="center"/>
      <protection/>
    </xf>
    <xf numFmtId="0" fontId="8" fillId="36" borderId="0" xfId="0" applyFont="1" applyFill="1" applyAlignment="1">
      <alignment vertical="center"/>
    </xf>
    <xf numFmtId="0" fontId="8" fillId="0" borderId="10" xfId="0" applyFont="1" applyBorder="1" applyAlignment="1">
      <alignment vertical="center"/>
    </xf>
    <xf numFmtId="49" fontId="8" fillId="0" borderId="0" xfId="0" applyNumberFormat="1" applyFont="1" applyAlignment="1">
      <alignment vertical="center"/>
    </xf>
    <xf numFmtId="0" fontId="11" fillId="36" borderId="0" xfId="0" applyFont="1" applyFill="1" applyAlignment="1">
      <alignment vertical="center"/>
    </xf>
    <xf numFmtId="0" fontId="11" fillId="0" borderId="0" xfId="0" applyFont="1" applyAlignment="1">
      <alignment vertical="center"/>
    </xf>
    <xf numFmtId="0" fontId="8" fillId="0" borderId="0" xfId="0" applyFont="1" applyAlignment="1">
      <alignment horizontal="right" vertical="center"/>
    </xf>
    <xf numFmtId="0" fontId="11" fillId="43" borderId="0" xfId="0" applyFont="1" applyFill="1" applyAlignment="1">
      <alignment vertical="center"/>
    </xf>
    <xf numFmtId="0" fontId="21" fillId="0" borderId="0" xfId="0" applyFont="1" applyAlignment="1">
      <alignment horizontal="center" vertical="center"/>
    </xf>
    <xf numFmtId="0" fontId="0" fillId="0" borderId="0" xfId="0" applyBorder="1" applyAlignment="1" applyProtection="1">
      <alignment/>
      <protection locked="0"/>
    </xf>
    <xf numFmtId="181" fontId="8" fillId="42" borderId="12" xfId="0" applyNumberFormat="1" applyFont="1" applyFill="1" applyBorder="1" applyAlignment="1" applyProtection="1">
      <alignment/>
      <protection locked="0"/>
    </xf>
    <xf numFmtId="0" fontId="27" fillId="44" borderId="11" xfId="0" applyFont="1" applyFill="1" applyBorder="1" applyAlignment="1">
      <alignment/>
    </xf>
    <xf numFmtId="49" fontId="8" fillId="0" borderId="0" xfId="0" applyNumberFormat="1" applyFont="1" applyAlignment="1">
      <alignment horizontal="center" vertical="center"/>
    </xf>
    <xf numFmtId="0" fontId="4" fillId="0" borderId="14" xfId="0" applyFont="1" applyBorder="1" applyAlignment="1" applyProtection="1">
      <alignment horizontal="left" vertical="center"/>
      <protection/>
    </xf>
    <xf numFmtId="0" fontId="8" fillId="0" borderId="10" xfId="0" applyFont="1" applyBorder="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protection locked="0"/>
    </xf>
    <xf numFmtId="49" fontId="8" fillId="0" borderId="0" xfId="0" applyNumberFormat="1" applyFont="1" applyAlignment="1" applyProtection="1">
      <alignment/>
      <protection locked="0"/>
    </xf>
    <xf numFmtId="0" fontId="8" fillId="0" borderId="10" xfId="0" applyFont="1" applyBorder="1" applyAlignment="1" applyProtection="1">
      <alignment/>
      <protection locked="0"/>
    </xf>
    <xf numFmtId="0" fontId="11" fillId="0" borderId="0" xfId="0" applyFont="1" applyAlignment="1" applyProtection="1">
      <alignment/>
      <protection locked="0"/>
    </xf>
    <xf numFmtId="0" fontId="8" fillId="0" borderId="0" xfId="0" applyFont="1" applyAlignment="1" applyProtection="1">
      <alignment horizontal="left"/>
      <protection locked="0"/>
    </xf>
    <xf numFmtId="49" fontId="9" fillId="0" borderId="0" xfId="0" applyNumberFormat="1" applyFont="1" applyAlignment="1" applyProtection="1">
      <alignment/>
      <protection locked="0"/>
    </xf>
    <xf numFmtId="0" fontId="28" fillId="0" borderId="10" xfId="64" applyFont="1" applyBorder="1" applyProtection="1">
      <alignment/>
      <protection/>
    </xf>
    <xf numFmtId="0" fontId="29" fillId="0" borderId="0" xfId="64" applyFont="1" applyProtection="1">
      <alignment/>
      <protection/>
    </xf>
    <xf numFmtId="0" fontId="30" fillId="0" borderId="0" xfId="64" applyFont="1" applyAlignment="1" applyProtection="1">
      <alignment horizontal="left"/>
      <protection/>
    </xf>
    <xf numFmtId="49" fontId="4" fillId="0" borderId="25" xfId="0" applyNumberFormat="1" applyFont="1" applyFill="1" applyBorder="1" applyAlignment="1">
      <alignment horizontal="center" vertical="center" wrapText="1"/>
    </xf>
    <xf numFmtId="0" fontId="4" fillId="0" borderId="26" xfId="0" applyFont="1" applyFill="1" applyBorder="1" applyAlignment="1">
      <alignment vertical="center" wrapText="1"/>
    </xf>
    <xf numFmtId="49" fontId="4" fillId="0" borderId="27" xfId="0" applyNumberFormat="1" applyFont="1" applyFill="1" applyBorder="1" applyAlignment="1">
      <alignment horizontal="center" vertical="center" wrapText="1"/>
    </xf>
    <xf numFmtId="0" fontId="4" fillId="0" borderId="28" xfId="0" applyFont="1" applyFill="1" applyBorder="1" applyAlignment="1">
      <alignment vertical="center" wrapText="1"/>
    </xf>
    <xf numFmtId="49" fontId="4" fillId="0" borderId="29" xfId="0" applyNumberFormat="1" applyFont="1" applyFill="1" applyBorder="1" applyAlignment="1">
      <alignment horizontal="center" vertical="center" wrapText="1"/>
    </xf>
    <xf numFmtId="0" fontId="4" fillId="0" borderId="30" xfId="0" applyFont="1" applyFill="1" applyBorder="1" applyAlignment="1">
      <alignment vertical="center" wrapText="1"/>
    </xf>
    <xf numFmtId="0" fontId="6" fillId="36" borderId="0" xfId="0" applyFont="1" applyFill="1" applyAlignment="1">
      <alignment/>
    </xf>
    <xf numFmtId="0" fontId="7" fillId="0" borderId="0" xfId="0" applyFont="1" applyAlignment="1">
      <alignment horizontal="left"/>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Alignment="1">
      <alignment horizontal="left" vertical="center"/>
    </xf>
    <xf numFmtId="0" fontId="4" fillId="36" borderId="0" xfId="0" applyFont="1" applyFill="1" applyAlignment="1">
      <alignment vertical="center"/>
    </xf>
    <xf numFmtId="0" fontId="4" fillId="0" borderId="12"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4" xfId="0" applyFont="1" applyBorder="1" applyAlignment="1">
      <alignment horizontal="center"/>
    </xf>
    <xf numFmtId="0" fontId="4" fillId="0" borderId="14" xfId="0" applyFont="1" applyBorder="1" applyAlignment="1">
      <alignment/>
    </xf>
    <xf numFmtId="0" fontId="4" fillId="0" borderId="15" xfId="0" applyFont="1" applyBorder="1" applyAlignment="1">
      <alignment horizontal="center"/>
    </xf>
    <xf numFmtId="0" fontId="4" fillId="0" borderId="13"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vertical="center"/>
    </xf>
    <xf numFmtId="0" fontId="4" fillId="0" borderId="12"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xf>
    <xf numFmtId="0" fontId="4" fillId="0" borderId="21" xfId="0" applyFont="1" applyBorder="1" applyAlignment="1">
      <alignment/>
    </xf>
    <xf numFmtId="0" fontId="4" fillId="36" borderId="0" xfId="0" applyFont="1" applyFill="1" applyBorder="1" applyAlignment="1">
      <alignment horizontal="left" vertical="center"/>
    </xf>
    <xf numFmtId="0" fontId="4" fillId="36" borderId="0" xfId="0" applyFont="1" applyFill="1" applyAlignment="1">
      <alignment horizontal="center"/>
    </xf>
    <xf numFmtId="0" fontId="4" fillId="41" borderId="0" xfId="61" applyFont="1" applyFill="1" applyProtection="1">
      <alignment/>
      <protection/>
    </xf>
    <xf numFmtId="0" fontId="4" fillId="41" borderId="0" xfId="61" applyFont="1" applyFill="1" applyAlignment="1" applyProtection="1">
      <alignment horizontal="center"/>
      <protection/>
    </xf>
    <xf numFmtId="0" fontId="6" fillId="41" borderId="0" xfId="61" applyFont="1" applyFill="1" applyProtection="1">
      <alignment/>
      <protection/>
    </xf>
    <xf numFmtId="0" fontId="6" fillId="41" borderId="0" xfId="61" applyFont="1" applyFill="1" applyAlignment="1" applyProtection="1">
      <alignment horizontal="center"/>
      <protection/>
    </xf>
    <xf numFmtId="0" fontId="7" fillId="41" borderId="0" xfId="61" applyFont="1" applyFill="1" applyAlignment="1" applyProtection="1">
      <alignment horizontal="left"/>
      <protection/>
    </xf>
    <xf numFmtId="0" fontId="4" fillId="41" borderId="0" xfId="61" applyFont="1" applyFill="1" applyBorder="1" applyAlignment="1" applyProtection="1">
      <alignment horizontal="left" vertical="center"/>
      <protection/>
    </xf>
    <xf numFmtId="0" fontId="4" fillId="41" borderId="0" xfId="61" applyFont="1" applyFill="1" applyBorder="1" applyAlignment="1" applyProtection="1">
      <alignment horizontal="center" vertical="center"/>
      <protection/>
    </xf>
    <xf numFmtId="0" fontId="4" fillId="41" borderId="0" xfId="61" applyFont="1" applyFill="1" applyAlignment="1" applyProtection="1">
      <alignment vertical="center"/>
      <protection/>
    </xf>
    <xf numFmtId="0" fontId="4" fillId="41" borderId="0" xfId="61" applyFont="1" applyFill="1" applyAlignment="1" applyProtection="1">
      <alignment horizontal="center" vertical="center"/>
      <protection/>
    </xf>
    <xf numFmtId="0" fontId="7" fillId="41" borderId="0" xfId="61" applyFont="1" applyFill="1" applyAlignment="1" applyProtection="1">
      <alignment horizontal="left" vertical="center"/>
      <protection/>
    </xf>
    <xf numFmtId="0" fontId="4" fillId="42" borderId="0" xfId="0" applyFont="1" applyFill="1" applyAlignment="1">
      <alignment/>
    </xf>
    <xf numFmtId="0" fontId="4" fillId="42" borderId="0" xfId="0" applyFont="1" applyFill="1" applyAlignment="1">
      <alignment horizontal="center"/>
    </xf>
    <xf numFmtId="0" fontId="4" fillId="41" borderId="12" xfId="61" applyFont="1" applyFill="1" applyBorder="1" applyProtection="1">
      <alignment/>
      <protection/>
    </xf>
    <xf numFmtId="0" fontId="4" fillId="41" borderId="12" xfId="61" applyFont="1" applyFill="1" applyBorder="1" applyAlignment="1" applyProtection="1">
      <alignment horizontal="center"/>
      <protection/>
    </xf>
    <xf numFmtId="0" fontId="4" fillId="42" borderId="12" xfId="0" applyFont="1" applyFill="1" applyBorder="1" applyAlignment="1">
      <alignment/>
    </xf>
    <xf numFmtId="0" fontId="4" fillId="42" borderId="12" xfId="0" applyFont="1" applyFill="1" applyBorder="1" applyAlignment="1">
      <alignment horizontal="center"/>
    </xf>
    <xf numFmtId="0" fontId="4" fillId="41" borderId="0" xfId="61" applyFont="1" applyFill="1" applyAlignment="1" applyProtection="1">
      <alignment/>
      <protection/>
    </xf>
    <xf numFmtId="0" fontId="4" fillId="41" borderId="0" xfId="61" applyFont="1" applyFill="1" applyAlignment="1" applyProtection="1">
      <alignment horizontal="center"/>
      <protection locked="0"/>
    </xf>
    <xf numFmtId="0" fontId="4" fillId="41" borderId="0" xfId="61" applyFont="1" applyFill="1" applyAlignment="1" applyProtection="1">
      <alignment horizontal="left"/>
      <protection/>
    </xf>
    <xf numFmtId="0" fontId="4" fillId="41" borderId="13" xfId="61" applyFont="1" applyFill="1" applyBorder="1" applyAlignment="1" applyProtection="1">
      <alignment horizontal="left" vertical="top"/>
      <protection/>
    </xf>
    <xf numFmtId="0" fontId="4" fillId="41" borderId="14" xfId="61" applyFont="1" applyFill="1" applyBorder="1" applyAlignment="1" applyProtection="1">
      <alignment horizontal="center"/>
      <protection/>
    </xf>
    <xf numFmtId="0" fontId="4" fillId="41" borderId="14" xfId="61" applyFont="1" applyFill="1" applyBorder="1" applyProtection="1">
      <alignment/>
      <protection/>
    </xf>
    <xf numFmtId="0" fontId="4" fillId="41" borderId="15" xfId="61" applyFont="1" applyFill="1" applyBorder="1" applyAlignment="1" applyProtection="1">
      <alignment horizontal="center"/>
      <protection/>
    </xf>
    <xf numFmtId="0" fontId="4" fillId="41" borderId="13" xfId="61" applyFont="1" applyFill="1" applyBorder="1" applyAlignment="1" applyProtection="1">
      <alignment vertical="center"/>
      <protection/>
    </xf>
    <xf numFmtId="0" fontId="4" fillId="41" borderId="14" xfId="61" applyFont="1" applyFill="1" applyBorder="1" applyAlignment="1" applyProtection="1">
      <alignment horizontal="center" vertical="center"/>
      <protection/>
    </xf>
    <xf numFmtId="0" fontId="4" fillId="41" borderId="15" xfId="61" applyFont="1" applyFill="1" applyBorder="1" applyAlignment="1" applyProtection="1">
      <alignment horizontal="center" vertical="center"/>
      <protection/>
    </xf>
    <xf numFmtId="0" fontId="4" fillId="41" borderId="14" xfId="61" applyFont="1" applyFill="1" applyBorder="1" applyAlignment="1" applyProtection="1">
      <alignment vertical="center"/>
      <protection/>
    </xf>
    <xf numFmtId="0" fontId="4" fillId="41" borderId="15" xfId="61" applyFont="1" applyFill="1" applyBorder="1" applyAlignment="1" applyProtection="1">
      <alignment vertical="center"/>
      <protection/>
    </xf>
    <xf numFmtId="0" fontId="4" fillId="41" borderId="13" xfId="61" applyFont="1" applyFill="1" applyBorder="1" applyAlignment="1" applyProtection="1">
      <alignment horizontal="left" vertical="center"/>
      <protection/>
    </xf>
    <xf numFmtId="0" fontId="4" fillId="41" borderId="16" xfId="61" applyFont="1" applyFill="1" applyBorder="1" applyAlignment="1" applyProtection="1">
      <alignment vertical="center"/>
      <protection/>
    </xf>
    <xf numFmtId="0" fontId="4" fillId="41" borderId="12" xfId="61" applyFont="1" applyFill="1" applyBorder="1" applyAlignment="1" applyProtection="1">
      <alignment vertical="center"/>
      <protection/>
    </xf>
    <xf numFmtId="0" fontId="4" fillId="41" borderId="17" xfId="61" applyFont="1" applyFill="1" applyBorder="1" applyAlignment="1" applyProtection="1">
      <alignment vertical="center"/>
      <protection/>
    </xf>
    <xf numFmtId="0" fontId="4" fillId="41" borderId="18" xfId="61" applyFont="1" applyFill="1" applyBorder="1" applyAlignment="1" applyProtection="1">
      <alignment vertical="center"/>
      <protection/>
    </xf>
    <xf numFmtId="0" fontId="4" fillId="41" borderId="0" xfId="61" applyFont="1" applyFill="1" applyBorder="1" applyAlignment="1" applyProtection="1">
      <alignment vertical="center"/>
      <protection/>
    </xf>
    <xf numFmtId="0" fontId="4" fillId="41" borderId="19" xfId="61" applyFont="1" applyFill="1" applyBorder="1" applyAlignment="1" applyProtection="1">
      <alignment vertical="center"/>
      <protection/>
    </xf>
    <xf numFmtId="0" fontId="4" fillId="41" borderId="20" xfId="61" applyFont="1" applyFill="1" applyBorder="1" applyProtection="1">
      <alignment/>
      <protection/>
    </xf>
    <xf numFmtId="0" fontId="4" fillId="41" borderId="10" xfId="61" applyFont="1" applyFill="1" applyBorder="1" applyProtection="1">
      <alignment/>
      <protection/>
    </xf>
    <xf numFmtId="0" fontId="4" fillId="41" borderId="21" xfId="61" applyFont="1" applyFill="1" applyBorder="1" applyProtection="1">
      <alignment/>
      <protection/>
    </xf>
    <xf numFmtId="0" fontId="8" fillId="0" borderId="0" xfId="0" applyFont="1" applyBorder="1" applyAlignment="1" applyProtection="1">
      <alignment vertical="center"/>
      <protection/>
    </xf>
    <xf numFmtId="49" fontId="8" fillId="0" borderId="0" xfId="0" applyNumberFormat="1" applyFont="1" applyAlignment="1" applyProtection="1">
      <alignment horizontal="left"/>
      <protection locked="0"/>
    </xf>
    <xf numFmtId="0" fontId="8" fillId="38" borderId="0" xfId="0" applyFont="1" applyFill="1" applyAlignment="1" applyProtection="1">
      <alignment horizontal="center"/>
      <protection locked="0"/>
    </xf>
    <xf numFmtId="0" fontId="8" fillId="38" borderId="0" xfId="0" applyFont="1" applyFill="1" applyAlignment="1" applyProtection="1">
      <alignment horizontal="center" vertical="center"/>
      <protection locked="0"/>
    </xf>
    <xf numFmtId="49" fontId="21" fillId="0" borderId="0" xfId="0" applyNumberFormat="1" applyFont="1" applyAlignment="1">
      <alignment horizontal="center" vertical="center"/>
    </xf>
    <xf numFmtId="0" fontId="21" fillId="0" borderId="0" xfId="0" applyFont="1" applyAlignment="1">
      <alignment vertical="center"/>
    </xf>
    <xf numFmtId="49" fontId="6" fillId="40" borderId="0" xfId="0" applyNumberFormat="1" applyFont="1" applyFill="1" applyAlignment="1" applyProtection="1">
      <alignment horizontal="center"/>
      <protection locked="0"/>
    </xf>
    <xf numFmtId="0" fontId="4" fillId="40" borderId="0" xfId="0" applyFont="1" applyFill="1" applyBorder="1" applyAlignment="1" applyProtection="1">
      <alignment horizontal="center" vertical="center"/>
      <protection locked="0"/>
    </xf>
    <xf numFmtId="0" fontId="4" fillId="40" borderId="0" xfId="61" applyFont="1" applyFill="1" applyBorder="1" applyAlignment="1" applyProtection="1">
      <alignment horizontal="center" vertical="center"/>
      <protection locked="0"/>
    </xf>
    <xf numFmtId="0" fontId="4" fillId="40" borderId="0" xfId="61" applyFont="1" applyFill="1" applyAlignment="1" applyProtection="1">
      <alignment horizontal="center"/>
      <protection locked="0"/>
    </xf>
    <xf numFmtId="0" fontId="8" fillId="40" borderId="0" xfId="0" applyFont="1" applyFill="1" applyAlignment="1" applyProtection="1">
      <alignment horizontal="center"/>
      <protection locked="0"/>
    </xf>
    <xf numFmtId="0" fontId="8" fillId="38" borderId="0" xfId="0" applyFont="1" applyFill="1" applyAlignment="1" applyProtection="1">
      <alignment shrinkToFit="1"/>
      <protection locked="0"/>
    </xf>
    <xf numFmtId="49" fontId="4" fillId="40" borderId="0" xfId="0" applyNumberFormat="1" applyFont="1" applyFill="1" applyAlignment="1" applyProtection="1">
      <alignment/>
      <protection locked="0"/>
    </xf>
    <xf numFmtId="0" fontId="8" fillId="38" borderId="0" xfId="0" applyFont="1" applyFill="1" applyAlignment="1" applyProtection="1">
      <alignment/>
      <protection locked="0"/>
    </xf>
    <xf numFmtId="0" fontId="8" fillId="40" borderId="0" xfId="0" applyFont="1" applyFill="1" applyAlignment="1" applyProtection="1">
      <alignment/>
      <protection locked="0"/>
    </xf>
    <xf numFmtId="0" fontId="10" fillId="40" borderId="0" xfId="0" applyFont="1" applyFill="1" applyAlignment="1" applyProtection="1">
      <alignment/>
      <protection locked="0"/>
    </xf>
    <xf numFmtId="0" fontId="12" fillId="0" borderId="0" xfId="0" applyFont="1" applyAlignment="1">
      <alignment/>
    </xf>
    <xf numFmtId="0" fontId="8" fillId="45" borderId="0" xfId="0" applyFont="1" applyFill="1" applyAlignment="1" applyProtection="1">
      <alignment horizontal="center" vertical="center"/>
      <protection locked="0"/>
    </xf>
    <xf numFmtId="0" fontId="8" fillId="45" borderId="0" xfId="0" applyFont="1" applyFill="1" applyAlignment="1" applyProtection="1">
      <alignment horizontal="center"/>
      <protection locked="0"/>
    </xf>
    <xf numFmtId="49" fontId="8" fillId="36" borderId="0" xfId="0" applyNumberFormat="1" applyFont="1" applyFill="1" applyBorder="1" applyAlignment="1" applyProtection="1">
      <alignment horizontal="center"/>
      <protection/>
    </xf>
    <xf numFmtId="0" fontId="8" fillId="46" borderId="0" xfId="0" applyFont="1" applyFill="1" applyAlignment="1" applyProtection="1">
      <alignment/>
      <protection/>
    </xf>
    <xf numFmtId="0" fontId="8" fillId="37" borderId="11" xfId="62" applyFont="1" applyFill="1" applyBorder="1" applyAlignment="1" applyProtection="1">
      <alignment horizontal="center" vertical="center"/>
      <protection/>
    </xf>
    <xf numFmtId="0" fontId="89" fillId="37" borderId="11" xfId="62" applyFont="1" applyFill="1" applyBorder="1" applyAlignment="1" applyProtection="1">
      <alignment horizontal="center" vertical="center"/>
      <protection/>
    </xf>
    <xf numFmtId="0" fontId="8" fillId="37" borderId="11" xfId="62" applyFont="1" applyFill="1" applyBorder="1" applyAlignment="1" applyProtection="1">
      <alignment horizontal="center"/>
      <protection/>
    </xf>
    <xf numFmtId="0" fontId="8" fillId="37" borderId="11" xfId="62" applyFont="1" applyFill="1" applyBorder="1" applyProtection="1">
      <alignment/>
      <protection/>
    </xf>
    <xf numFmtId="0" fontId="8" fillId="37" borderId="11" xfId="62" applyFont="1" applyFill="1" applyBorder="1" applyAlignment="1" applyProtection="1">
      <alignment horizontal="left"/>
      <protection/>
    </xf>
    <xf numFmtId="0" fontId="8" fillId="47" borderId="11" xfId="62" applyFont="1" applyFill="1" applyBorder="1" applyAlignment="1" applyProtection="1">
      <alignment horizontal="center"/>
      <protection/>
    </xf>
    <xf numFmtId="0" fontId="8" fillId="47" borderId="11" xfId="62" applyFont="1" applyFill="1" applyBorder="1" applyProtection="1">
      <alignment/>
      <protection/>
    </xf>
    <xf numFmtId="0" fontId="8" fillId="47" borderId="11" xfId="62" applyFont="1" applyFill="1" applyBorder="1" applyAlignment="1" applyProtection="1">
      <alignment horizontal="left"/>
      <protection/>
    </xf>
    <xf numFmtId="0" fontId="4" fillId="45" borderId="0" xfId="61" applyFont="1" applyFill="1" applyAlignment="1" applyProtection="1">
      <alignment/>
      <protection/>
    </xf>
    <xf numFmtId="0" fontId="6" fillId="0" borderId="0" xfId="0" applyFont="1" applyAlignment="1">
      <alignment horizontal="right"/>
    </xf>
    <xf numFmtId="0" fontId="10" fillId="0" borderId="0" xfId="0" applyFont="1" applyAlignment="1">
      <alignment horizontal="left"/>
    </xf>
    <xf numFmtId="0" fontId="8" fillId="42" borderId="0" xfId="0" applyFont="1" applyFill="1" applyBorder="1" applyAlignment="1" applyProtection="1">
      <alignment horizontal="left" vertical="center" shrinkToFit="1"/>
      <protection/>
    </xf>
    <xf numFmtId="0" fontId="8" fillId="42" borderId="0" xfId="0" applyFont="1" applyFill="1" applyBorder="1" applyAlignment="1" applyProtection="1">
      <alignment vertical="center"/>
      <protection/>
    </xf>
    <xf numFmtId="0" fontId="8" fillId="42" borderId="31" xfId="0" applyFont="1" applyFill="1" applyBorder="1" applyAlignment="1" applyProtection="1">
      <alignment horizontal="center" vertical="center"/>
      <protection/>
    </xf>
    <xf numFmtId="0" fontId="8" fillId="42" borderId="32" xfId="0" applyFont="1" applyFill="1" applyBorder="1" applyAlignment="1" applyProtection="1">
      <alignment horizontal="center" vertical="center"/>
      <protection/>
    </xf>
    <xf numFmtId="0" fontId="8" fillId="42" borderId="33" xfId="0" applyFont="1" applyFill="1" applyBorder="1" applyAlignment="1" applyProtection="1">
      <alignment horizontal="center" vertical="center"/>
      <protection/>
    </xf>
    <xf numFmtId="0" fontId="8" fillId="42" borderId="34" xfId="0" applyFont="1" applyFill="1" applyBorder="1" applyAlignment="1" applyProtection="1">
      <alignment horizontal="center" vertical="center"/>
      <protection/>
    </xf>
    <xf numFmtId="0" fontId="8" fillId="42" borderId="35" xfId="0" applyFont="1" applyFill="1" applyBorder="1" applyAlignment="1" applyProtection="1">
      <alignment horizontal="center" vertical="center"/>
      <protection/>
    </xf>
    <xf numFmtId="0" fontId="8" fillId="42" borderId="0" xfId="0" applyFont="1" applyFill="1" applyBorder="1" applyAlignment="1" applyProtection="1">
      <alignment horizontal="center" vertical="center"/>
      <protection/>
    </xf>
    <xf numFmtId="0" fontId="8" fillId="42" borderId="36" xfId="0" applyFont="1" applyFill="1" applyBorder="1" applyAlignment="1" applyProtection="1">
      <alignment vertical="center"/>
      <protection/>
    </xf>
    <xf numFmtId="0" fontId="8" fillId="48" borderId="0" xfId="0" applyFont="1" applyFill="1" applyBorder="1" applyAlignment="1" applyProtection="1">
      <alignment horizontal="center" vertical="center"/>
      <protection locked="0"/>
    </xf>
    <xf numFmtId="0" fontId="8" fillId="42" borderId="0" xfId="0" applyFont="1" applyFill="1" applyBorder="1" applyAlignment="1" applyProtection="1">
      <alignment vertical="center" shrinkToFit="1"/>
      <protection/>
    </xf>
    <xf numFmtId="0" fontId="8" fillId="48" borderId="31" xfId="0" applyFont="1" applyFill="1" applyBorder="1" applyAlignment="1" applyProtection="1">
      <alignment horizontal="center" vertical="center"/>
      <protection locked="0"/>
    </xf>
    <xf numFmtId="0" fontId="8" fillId="42" borderId="32" xfId="0" applyFont="1" applyFill="1" applyBorder="1" applyAlignment="1" applyProtection="1">
      <alignment vertical="center"/>
      <protection/>
    </xf>
    <xf numFmtId="0" fontId="8" fillId="42" borderId="37" xfId="0" applyFont="1" applyFill="1" applyBorder="1" applyAlignment="1" applyProtection="1">
      <alignment vertical="center"/>
      <protection/>
    </xf>
    <xf numFmtId="0" fontId="8" fillId="42" borderId="19" xfId="0" applyFont="1" applyFill="1" applyBorder="1" applyAlignment="1" applyProtection="1">
      <alignment vertical="center"/>
      <protection/>
    </xf>
    <xf numFmtId="0" fontId="8" fillId="42" borderId="38" xfId="0" applyFont="1" applyFill="1" applyBorder="1" applyAlignment="1" applyProtection="1">
      <alignment vertical="top"/>
      <protection/>
    </xf>
    <xf numFmtId="0" fontId="8" fillId="0" borderId="32" xfId="0" applyFont="1" applyBorder="1" applyAlignment="1" applyProtection="1">
      <alignment/>
      <protection/>
    </xf>
    <xf numFmtId="0" fontId="8" fillId="41" borderId="0" xfId="0" applyFont="1" applyFill="1" applyBorder="1" applyAlignment="1" applyProtection="1">
      <alignment vertical="center"/>
      <protection/>
    </xf>
    <xf numFmtId="0" fontId="8" fillId="41" borderId="0" xfId="0" applyFont="1" applyFill="1" applyBorder="1" applyAlignment="1" applyProtection="1">
      <alignment horizontal="center" vertical="center"/>
      <protection locked="0"/>
    </xf>
    <xf numFmtId="0" fontId="4" fillId="41" borderId="0" xfId="0" applyFont="1" applyFill="1" applyAlignment="1" applyProtection="1">
      <alignment vertical="center"/>
      <protection locked="0"/>
    </xf>
    <xf numFmtId="0" fontId="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vertical="center"/>
      <protection locked="0"/>
    </xf>
    <xf numFmtId="0" fontId="8" fillId="42" borderId="31"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locked="0"/>
    </xf>
    <xf numFmtId="0" fontId="8" fillId="41" borderId="0" xfId="0" applyFont="1" applyFill="1" applyBorder="1" applyAlignment="1" applyProtection="1">
      <alignment horizontal="center" vertical="center"/>
      <protection/>
    </xf>
    <xf numFmtId="0" fontId="8" fillId="42" borderId="34" xfId="0" applyFont="1" applyFill="1" applyBorder="1" applyAlignment="1" applyProtection="1">
      <alignment vertical="center"/>
      <protection/>
    </xf>
    <xf numFmtId="0" fontId="8" fillId="42" borderId="34" xfId="0" applyFont="1" applyFill="1" applyBorder="1" applyAlignment="1" applyProtection="1">
      <alignment vertical="center" shrinkToFit="1"/>
      <protection/>
    </xf>
    <xf numFmtId="0" fontId="8" fillId="0" borderId="34" xfId="0" applyFont="1" applyFill="1" applyBorder="1" applyAlignment="1" applyProtection="1">
      <alignment horizontal="center" vertical="center"/>
      <protection locked="0"/>
    </xf>
    <xf numFmtId="0" fontId="8" fillId="42" borderId="35" xfId="0" applyFont="1" applyFill="1" applyBorder="1" applyAlignment="1" applyProtection="1">
      <alignment vertical="center"/>
      <protection/>
    </xf>
    <xf numFmtId="0" fontId="8" fillId="41" borderId="31" xfId="0" applyFont="1" applyFill="1" applyBorder="1" applyAlignment="1" applyProtection="1">
      <alignment vertical="center"/>
      <protection locked="0"/>
    </xf>
    <xf numFmtId="0" fontId="8" fillId="42" borderId="39" xfId="0" applyFont="1" applyFill="1" applyBorder="1" applyAlignment="1" applyProtection="1">
      <alignment/>
      <protection/>
    </xf>
    <xf numFmtId="0" fontId="8" fillId="41" borderId="31" xfId="0" applyFont="1" applyFill="1" applyBorder="1" applyAlignment="1" applyProtection="1">
      <alignment vertical="center"/>
      <protection/>
    </xf>
    <xf numFmtId="0" fontId="4" fillId="41" borderId="33" xfId="0" applyFont="1" applyFill="1" applyBorder="1" applyAlignment="1">
      <alignment/>
    </xf>
    <xf numFmtId="0" fontId="4" fillId="41" borderId="34" xfId="0" applyFont="1" applyFill="1" applyBorder="1" applyAlignment="1">
      <alignment/>
    </xf>
    <xf numFmtId="0" fontId="8" fillId="42" borderId="37" xfId="0" applyFont="1" applyFill="1" applyBorder="1" applyAlignment="1" applyProtection="1">
      <alignment horizontal="center" vertical="center"/>
      <protection/>
    </xf>
    <xf numFmtId="0" fontId="8" fillId="42" borderId="40" xfId="0" applyFont="1" applyFill="1" applyBorder="1" applyAlignment="1" applyProtection="1">
      <alignment vertical="center"/>
      <protection/>
    </xf>
    <xf numFmtId="0" fontId="8" fillId="42" borderId="38" xfId="0" applyFont="1" applyFill="1" applyBorder="1" applyAlignment="1" applyProtection="1">
      <alignment horizontal="left" vertical="top" wrapText="1" shrinkToFit="1"/>
      <protection/>
    </xf>
    <xf numFmtId="0" fontId="8" fillId="0" borderId="31" xfId="0" applyFont="1" applyFill="1" applyBorder="1" applyAlignment="1" applyProtection="1">
      <alignment vertical="center"/>
      <protection/>
    </xf>
    <xf numFmtId="0" fontId="8" fillId="36" borderId="0" xfId="0" applyFont="1" applyFill="1" applyBorder="1" applyAlignment="1" applyProtection="1">
      <alignment vertical="center"/>
      <protection/>
    </xf>
    <xf numFmtId="0" fontId="4" fillId="41" borderId="31" xfId="0" applyFont="1" applyFill="1" applyBorder="1" applyAlignment="1">
      <alignment/>
    </xf>
    <xf numFmtId="0" fontId="4" fillId="41" borderId="0" xfId="0" applyFont="1" applyFill="1" applyBorder="1" applyAlignment="1">
      <alignment/>
    </xf>
    <xf numFmtId="0" fontId="8" fillId="42" borderId="41" xfId="0" applyFont="1" applyFill="1" applyBorder="1" applyAlignment="1" applyProtection="1">
      <alignment vertical="center"/>
      <protection/>
    </xf>
    <xf numFmtId="0" fontId="8" fillId="42" borderId="37" xfId="0" applyFont="1" applyFill="1" applyBorder="1" applyAlignment="1" applyProtection="1">
      <alignment vertical="center" shrinkToFit="1"/>
      <protection/>
    </xf>
    <xf numFmtId="0" fontId="8" fillId="0" borderId="31" xfId="0" applyFont="1" applyBorder="1" applyAlignment="1" applyProtection="1">
      <alignment/>
      <protection/>
    </xf>
    <xf numFmtId="0" fontId="32" fillId="42" borderId="0" xfId="0" applyFont="1" applyFill="1" applyBorder="1" applyAlignment="1" applyProtection="1">
      <alignment vertical="center"/>
      <protection/>
    </xf>
    <xf numFmtId="0" fontId="8" fillId="0" borderId="0" xfId="0" applyFont="1" applyBorder="1" applyAlignment="1" applyProtection="1">
      <alignment/>
      <protection/>
    </xf>
    <xf numFmtId="0" fontId="8" fillId="42" borderId="32" xfId="0" applyFont="1" applyFill="1" applyBorder="1" applyAlignment="1" applyProtection="1">
      <alignment vertical="center" shrinkToFit="1"/>
      <protection/>
    </xf>
    <xf numFmtId="0" fontId="8" fillId="42" borderId="0" xfId="0" applyFont="1" applyFill="1" applyBorder="1" applyAlignment="1" applyProtection="1">
      <alignment/>
      <protection/>
    </xf>
    <xf numFmtId="0" fontId="8" fillId="42" borderId="0" xfId="0" applyFont="1" applyFill="1" applyBorder="1" applyAlignment="1" applyProtection="1">
      <alignment horizontal="left" vertical="center"/>
      <protection/>
    </xf>
    <xf numFmtId="0" fontId="8" fillId="42" borderId="32" xfId="0" applyFont="1" applyFill="1" applyBorder="1" applyAlignment="1" applyProtection="1">
      <alignment horizontal="left" vertical="center"/>
      <protection/>
    </xf>
    <xf numFmtId="0" fontId="8" fillId="41" borderId="0" xfId="0" applyFont="1" applyFill="1" applyBorder="1" applyAlignment="1" applyProtection="1">
      <alignment/>
      <protection/>
    </xf>
    <xf numFmtId="0" fontId="8" fillId="41" borderId="33" xfId="0" applyFont="1" applyFill="1" applyBorder="1" applyAlignment="1" applyProtection="1">
      <alignment vertical="center"/>
      <protection/>
    </xf>
    <xf numFmtId="0" fontId="8" fillId="0" borderId="41" xfId="0" applyFont="1" applyBorder="1" applyAlignment="1" applyProtection="1">
      <alignment/>
      <protection/>
    </xf>
    <xf numFmtId="0" fontId="8" fillId="0" borderId="33" xfId="0" applyFont="1" applyFill="1" applyBorder="1" applyAlignment="1" applyProtection="1">
      <alignment vertical="center"/>
      <protection/>
    </xf>
    <xf numFmtId="0" fontId="8" fillId="0" borderId="34" xfId="0" applyFont="1" applyFill="1" applyBorder="1" applyAlignment="1" applyProtection="1">
      <alignment vertical="center"/>
      <protection/>
    </xf>
    <xf numFmtId="0" fontId="8" fillId="42" borderId="33" xfId="0" applyFont="1" applyFill="1" applyBorder="1" applyAlignment="1" applyProtection="1">
      <alignment vertical="center"/>
      <protection/>
    </xf>
    <xf numFmtId="0" fontId="8" fillId="42" borderId="42" xfId="0" applyFont="1" applyFill="1" applyBorder="1" applyAlignment="1" applyProtection="1">
      <alignment vertical="center"/>
      <protection/>
    </xf>
    <xf numFmtId="0" fontId="8" fillId="42" borderId="36" xfId="0" applyFont="1" applyFill="1" applyBorder="1" applyAlignment="1" applyProtection="1">
      <alignment horizontal="center" vertical="center"/>
      <protection/>
    </xf>
    <xf numFmtId="0" fontId="8" fillId="42" borderId="0" xfId="0" applyFont="1" applyFill="1" applyBorder="1" applyAlignment="1" applyProtection="1">
      <alignment horizontal="center" vertical="center" shrinkToFit="1"/>
      <protection/>
    </xf>
    <xf numFmtId="0" fontId="4" fillId="42" borderId="0" xfId="0" applyFont="1" applyFill="1" applyAlignment="1" applyProtection="1">
      <alignment vertical="center" shrinkToFit="1"/>
      <protection/>
    </xf>
    <xf numFmtId="0" fontId="8" fillId="41" borderId="0" xfId="0" applyFont="1" applyFill="1" applyBorder="1" applyAlignment="1">
      <alignment wrapText="1"/>
    </xf>
    <xf numFmtId="0" fontId="8" fillId="41" borderId="36" xfId="0" applyFont="1" applyFill="1" applyBorder="1" applyAlignment="1" applyProtection="1">
      <alignment vertical="center"/>
      <protection/>
    </xf>
    <xf numFmtId="0" fontId="8" fillId="41" borderId="32" xfId="0" applyFont="1" applyFill="1" applyBorder="1" applyAlignment="1" applyProtection="1">
      <alignment vertical="center"/>
      <protection/>
    </xf>
    <xf numFmtId="0" fontId="8" fillId="0" borderId="31" xfId="0" applyFont="1" applyBorder="1" applyAlignment="1" applyProtection="1">
      <alignment/>
      <protection/>
    </xf>
    <xf numFmtId="0" fontId="8" fillId="0" borderId="0" xfId="0" applyFont="1" applyFill="1" applyBorder="1" applyAlignment="1" applyProtection="1">
      <alignment vertical="center"/>
      <protection/>
    </xf>
    <xf numFmtId="0" fontId="8" fillId="0" borderId="37" xfId="0" applyFont="1" applyFill="1" applyBorder="1" applyAlignment="1" applyProtection="1">
      <alignment horizontal="center" vertical="center"/>
      <protection locked="0"/>
    </xf>
    <xf numFmtId="0" fontId="8" fillId="0" borderId="37" xfId="0" applyFont="1" applyBorder="1" applyAlignment="1" applyProtection="1">
      <alignment/>
      <protection/>
    </xf>
    <xf numFmtId="0" fontId="8" fillId="48" borderId="0" xfId="0" applyFont="1" applyFill="1" applyBorder="1" applyAlignment="1" applyProtection="1">
      <alignment vertical="center"/>
      <protection/>
    </xf>
    <xf numFmtId="0" fontId="8" fillId="0" borderId="33" xfId="0" applyFont="1" applyFill="1" applyBorder="1" applyAlignment="1" applyProtection="1">
      <alignment vertical="center"/>
      <protection locked="0"/>
    </xf>
    <xf numFmtId="0" fontId="8" fillId="42" borderId="43" xfId="0" applyFont="1" applyFill="1" applyBorder="1" applyAlignment="1" applyProtection="1">
      <alignment vertical="center"/>
      <protection/>
    </xf>
    <xf numFmtId="0" fontId="8" fillId="41" borderId="0" xfId="0" applyFont="1" applyFill="1" applyAlignment="1" applyProtection="1">
      <alignment vertical="center"/>
      <protection/>
    </xf>
    <xf numFmtId="0" fontId="8" fillId="41" borderId="0" xfId="0" applyFont="1" applyFill="1" applyAlignment="1" applyProtection="1">
      <alignment horizontal="left" vertical="center"/>
      <protection/>
    </xf>
    <xf numFmtId="0" fontId="8" fillId="41" borderId="0" xfId="0" applyFont="1" applyFill="1" applyBorder="1" applyAlignment="1" applyProtection="1">
      <alignment horizontal="left" vertical="center"/>
      <protection/>
    </xf>
    <xf numFmtId="0" fontId="8" fillId="41" borderId="32" xfId="0" applyFont="1" applyFill="1" applyBorder="1" applyAlignment="1" applyProtection="1">
      <alignment horizontal="left" vertical="center"/>
      <protection/>
    </xf>
    <xf numFmtId="0" fontId="8" fillId="41" borderId="39" xfId="0" applyFont="1" applyFill="1" applyBorder="1" applyAlignment="1" applyProtection="1">
      <alignment horizontal="left" vertical="top" wrapText="1" shrinkToFit="1"/>
      <protection/>
    </xf>
    <xf numFmtId="0" fontId="8" fillId="41" borderId="0" xfId="0" applyFont="1" applyFill="1" applyBorder="1" applyAlignment="1" applyProtection="1">
      <alignment horizontal="right" vertical="center"/>
      <protection/>
    </xf>
    <xf numFmtId="0" fontId="8" fillId="41" borderId="33" xfId="0" applyFont="1" applyFill="1" applyBorder="1" applyAlignment="1" applyProtection="1">
      <alignment horizontal="center" vertical="center"/>
      <protection/>
    </xf>
    <xf numFmtId="0" fontId="8" fillId="41" borderId="34" xfId="0" applyFont="1" applyFill="1" applyBorder="1" applyAlignment="1" applyProtection="1">
      <alignment vertical="center"/>
      <protection/>
    </xf>
    <xf numFmtId="0" fontId="8" fillId="41" borderId="34" xfId="0" applyFont="1" applyFill="1" applyBorder="1" applyAlignment="1" applyProtection="1">
      <alignment horizontal="center" vertical="center"/>
      <protection/>
    </xf>
    <xf numFmtId="0" fontId="8" fillId="41" borderId="34" xfId="0" applyFont="1" applyFill="1" applyBorder="1" applyAlignment="1" applyProtection="1">
      <alignment vertical="center" shrinkToFit="1"/>
      <protection/>
    </xf>
    <xf numFmtId="0" fontId="8" fillId="41" borderId="35" xfId="0" applyFont="1" applyFill="1" applyBorder="1" applyAlignment="1" applyProtection="1">
      <alignment vertical="center"/>
      <protection/>
    </xf>
    <xf numFmtId="0" fontId="8" fillId="41" borderId="31" xfId="0" applyFont="1" applyFill="1" applyBorder="1" applyAlignment="1" applyProtection="1">
      <alignment horizontal="center" vertical="center"/>
      <protection/>
    </xf>
    <xf numFmtId="0" fontId="8" fillId="41" borderId="19" xfId="0" applyFont="1" applyFill="1" applyBorder="1" applyAlignment="1" applyProtection="1">
      <alignment vertical="center"/>
      <protection/>
    </xf>
    <xf numFmtId="0" fontId="8" fillId="41" borderId="0" xfId="0" applyFont="1" applyFill="1" applyAlignment="1" applyProtection="1">
      <alignment/>
      <protection/>
    </xf>
    <xf numFmtId="0" fontId="8" fillId="42" borderId="44" xfId="0" applyFont="1" applyFill="1" applyBorder="1" applyAlignment="1" applyProtection="1">
      <alignment horizontal="left" vertical="center" wrapText="1" shrinkToFit="1"/>
      <protection/>
    </xf>
    <xf numFmtId="0" fontId="8" fillId="42" borderId="37" xfId="0" applyFont="1" applyFill="1" applyBorder="1" applyAlignment="1" applyProtection="1">
      <alignment horizontal="left" vertical="center"/>
      <protection/>
    </xf>
    <xf numFmtId="0" fontId="8" fillId="42" borderId="36" xfId="0" applyFont="1" applyFill="1" applyBorder="1" applyAlignment="1" applyProtection="1">
      <alignment vertical="center" shrinkToFit="1"/>
      <protection/>
    </xf>
    <xf numFmtId="0" fontId="8" fillId="0" borderId="36" xfId="0" applyFont="1" applyFill="1" applyBorder="1" applyAlignment="1" applyProtection="1">
      <alignment vertical="center"/>
      <protection/>
    </xf>
    <xf numFmtId="0" fontId="8" fillId="42" borderId="38" xfId="0" applyFont="1" applyFill="1" applyBorder="1" applyAlignment="1" applyProtection="1">
      <alignment horizontal="left" vertical="center" wrapText="1" shrinkToFit="1"/>
      <protection/>
    </xf>
    <xf numFmtId="0" fontId="8" fillId="0" borderId="0" xfId="0" applyFont="1" applyFill="1" applyBorder="1" applyAlignment="1" applyProtection="1">
      <alignment vertical="center"/>
      <protection locked="0"/>
    </xf>
    <xf numFmtId="0" fontId="8" fillId="0" borderId="32" xfId="0" applyFont="1" applyFill="1" applyBorder="1" applyAlignment="1" applyProtection="1">
      <alignment vertical="center"/>
      <protection/>
    </xf>
    <xf numFmtId="0" fontId="8" fillId="0" borderId="31" xfId="0" applyFont="1" applyFill="1" applyBorder="1" applyAlignment="1" applyProtection="1">
      <alignment horizontal="center" vertical="center"/>
      <protection/>
    </xf>
    <xf numFmtId="0" fontId="8" fillId="0" borderId="37" xfId="0" applyFont="1" applyFill="1" applyBorder="1" applyAlignment="1" applyProtection="1">
      <alignment vertical="center"/>
      <protection/>
    </xf>
    <xf numFmtId="0" fontId="8" fillId="0" borderId="37" xfId="0" applyFont="1" applyFill="1" applyBorder="1" applyAlignment="1" applyProtection="1">
      <alignment horizontal="center" vertical="center"/>
      <protection/>
    </xf>
    <xf numFmtId="0" fontId="8" fillId="42" borderId="45" xfId="0" applyFont="1" applyFill="1" applyBorder="1" applyAlignment="1" applyProtection="1">
      <alignment horizontal="left" vertical="center" wrapText="1" shrinkToFit="1"/>
      <protection/>
    </xf>
    <xf numFmtId="0" fontId="8" fillId="42" borderId="46" xfId="0" applyFont="1" applyFill="1" applyBorder="1" applyAlignment="1" applyProtection="1">
      <alignment vertical="center"/>
      <protection/>
    </xf>
    <xf numFmtId="0" fontId="8" fillId="42" borderId="46" xfId="0" applyFont="1" applyFill="1" applyBorder="1" applyAlignment="1" applyProtection="1">
      <alignment horizontal="left" vertical="center"/>
      <protection/>
    </xf>
    <xf numFmtId="0" fontId="8" fillId="42" borderId="46" xfId="0" applyFont="1" applyFill="1" applyBorder="1" applyAlignment="1" applyProtection="1">
      <alignment horizontal="center" vertical="center"/>
      <protection/>
    </xf>
    <xf numFmtId="0" fontId="8" fillId="0" borderId="46" xfId="0" applyFont="1" applyFill="1" applyBorder="1" applyAlignment="1" applyProtection="1">
      <alignment horizontal="center" vertical="center"/>
      <protection locked="0"/>
    </xf>
    <xf numFmtId="0" fontId="8" fillId="42" borderId="46" xfId="0" applyFont="1" applyFill="1" applyBorder="1" applyAlignment="1" applyProtection="1">
      <alignment vertical="center" shrinkToFit="1"/>
      <protection/>
    </xf>
    <xf numFmtId="0" fontId="8" fillId="0" borderId="46" xfId="0" applyFont="1" applyBorder="1" applyAlignment="1" applyProtection="1">
      <alignment/>
      <protection/>
    </xf>
    <xf numFmtId="0" fontId="8" fillId="0" borderId="46" xfId="0" applyFont="1" applyFill="1" applyBorder="1" applyAlignment="1" applyProtection="1">
      <alignment vertical="center"/>
      <protection/>
    </xf>
    <xf numFmtId="0" fontId="8" fillId="0" borderId="46" xfId="0" applyFont="1" applyFill="1" applyBorder="1" applyAlignment="1" applyProtection="1">
      <alignment horizontal="center" vertical="center"/>
      <protection/>
    </xf>
    <xf numFmtId="0" fontId="8" fillId="42" borderId="47" xfId="0" applyFont="1" applyFill="1" applyBorder="1" applyAlignment="1" applyProtection="1">
      <alignment vertical="center"/>
      <protection/>
    </xf>
    <xf numFmtId="0" fontId="8" fillId="48" borderId="31" xfId="0" applyFont="1" applyFill="1" applyBorder="1" applyAlignment="1" applyProtection="1">
      <alignment/>
      <protection/>
    </xf>
    <xf numFmtId="0" fontId="8" fillId="48" borderId="31" xfId="0" applyFont="1" applyFill="1" applyBorder="1" applyAlignment="1" applyProtection="1">
      <alignment horizontal="center" vertical="center"/>
      <protection/>
    </xf>
    <xf numFmtId="0" fontId="8" fillId="48" borderId="0" xfId="0" applyFont="1" applyFill="1" applyBorder="1" applyAlignment="1" applyProtection="1">
      <alignment/>
      <protection/>
    </xf>
    <xf numFmtId="0" fontId="8" fillId="0" borderId="35" xfId="0" applyFont="1" applyBorder="1" applyAlignment="1" applyProtection="1">
      <alignment/>
      <protection/>
    </xf>
    <xf numFmtId="0" fontId="8" fillId="0" borderId="33" xfId="0" applyFont="1" applyFill="1" applyBorder="1" applyAlignment="1" applyProtection="1">
      <alignment horizontal="center" vertical="center"/>
      <protection/>
    </xf>
    <xf numFmtId="0" fontId="8" fillId="42" borderId="48" xfId="0" applyFont="1" applyFill="1" applyBorder="1" applyAlignment="1" applyProtection="1">
      <alignment horizontal="center" vertical="center" shrinkToFit="1"/>
      <protection/>
    </xf>
    <xf numFmtId="0" fontId="8" fillId="40" borderId="49" xfId="0" applyFont="1" applyFill="1" applyBorder="1" applyAlignment="1" applyProtection="1">
      <alignment vertical="center" wrapText="1"/>
      <protection locked="0"/>
    </xf>
    <xf numFmtId="0" fontId="4" fillId="0" borderId="50" xfId="0" applyFont="1" applyBorder="1" applyAlignment="1">
      <alignment vertical="center" wrapText="1"/>
    </xf>
    <xf numFmtId="0" fontId="4" fillId="0" borderId="51" xfId="0" applyFont="1" applyBorder="1" applyAlignment="1">
      <alignment vertical="center" wrapText="1"/>
    </xf>
    <xf numFmtId="0" fontId="8" fillId="36"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8" fillId="45" borderId="41" xfId="0" applyFont="1" applyFill="1" applyBorder="1" applyAlignment="1" applyProtection="1">
      <alignment horizontal="center"/>
      <protection locked="0"/>
    </xf>
    <xf numFmtId="0" fontId="8" fillId="45" borderId="31" xfId="0" applyFont="1" applyFill="1" applyBorder="1" applyAlignment="1" applyProtection="1">
      <alignment horizontal="center"/>
      <protection locked="0"/>
    </xf>
    <xf numFmtId="0" fontId="8" fillId="45" borderId="37" xfId="0" applyFont="1" applyFill="1" applyBorder="1" applyAlignment="1" applyProtection="1">
      <alignment horizontal="center"/>
      <protection locked="0"/>
    </xf>
    <xf numFmtId="0" fontId="72" fillId="0" borderId="0" xfId="63">
      <alignment vertical="center"/>
      <protection/>
    </xf>
    <xf numFmtId="0" fontId="90" fillId="0" borderId="0" xfId="63" applyFont="1" applyAlignment="1">
      <alignment vertical="center"/>
      <protection/>
    </xf>
    <xf numFmtId="0" fontId="72" fillId="0" borderId="0" xfId="63" applyAlignment="1">
      <alignment vertical="center"/>
      <protection/>
    </xf>
    <xf numFmtId="0" fontId="91" fillId="0" borderId="0" xfId="63" applyFont="1">
      <alignment vertical="center"/>
      <protection/>
    </xf>
    <xf numFmtId="0" fontId="72" fillId="0" borderId="23" xfId="63" applyBorder="1" applyAlignment="1">
      <alignment vertical="center"/>
      <protection/>
    </xf>
    <xf numFmtId="0" fontId="72" fillId="0" borderId="0" xfId="63" applyBorder="1" applyAlignment="1">
      <alignment vertical="center"/>
      <protection/>
    </xf>
    <xf numFmtId="0" fontId="92" fillId="0" borderId="0" xfId="63" applyFont="1">
      <alignment vertical="center"/>
      <protection/>
    </xf>
    <xf numFmtId="0" fontId="24" fillId="0" borderId="0" xfId="0" applyFont="1" applyAlignment="1">
      <alignment horizontal="left"/>
    </xf>
    <xf numFmtId="0" fontId="24" fillId="0" borderId="0" xfId="0" applyFont="1" applyAlignment="1">
      <alignment horizontal="left" vertical="center"/>
    </xf>
    <xf numFmtId="0" fontId="27" fillId="0" borderId="0" xfId="0" applyFont="1" applyAlignment="1">
      <alignment horizontal="left" vertical="center"/>
    </xf>
    <xf numFmtId="0" fontId="4" fillId="38" borderId="0" xfId="0" applyFont="1" applyFill="1" applyAlignment="1" applyProtection="1">
      <alignment horizontal="left"/>
      <protection locked="0"/>
    </xf>
    <xf numFmtId="0" fontId="4" fillId="38" borderId="0" xfId="0" applyFont="1" applyFill="1" applyAlignment="1" applyProtection="1">
      <alignment horizontal="center" shrinkToFit="1"/>
      <protection locked="0"/>
    </xf>
    <xf numFmtId="0" fontId="4" fillId="38" borderId="0" xfId="0" applyFont="1" applyFill="1" applyAlignment="1" applyProtection="1">
      <alignment horizontal="left" vertical="center" wrapText="1"/>
      <protection locked="0"/>
    </xf>
    <xf numFmtId="0" fontId="25" fillId="0" borderId="0" xfId="0" applyFont="1" applyAlignment="1">
      <alignment horizontal="center"/>
    </xf>
    <xf numFmtId="0" fontId="4" fillId="38" borderId="0" xfId="0" applyFont="1" applyFill="1" applyAlignment="1" applyProtection="1">
      <alignment horizontal="left" vertical="top" wrapText="1"/>
      <protection locked="0"/>
    </xf>
    <xf numFmtId="0" fontId="4" fillId="0" borderId="0" xfId="0" applyFont="1" applyAlignment="1">
      <alignment wrapText="1"/>
    </xf>
    <xf numFmtId="0" fontId="6" fillId="0" borderId="0" xfId="0" applyFont="1" applyAlignment="1">
      <alignment horizontal="center"/>
    </xf>
    <xf numFmtId="0" fontId="4" fillId="38" borderId="0" xfId="0" applyFont="1" applyFill="1" applyAlignment="1">
      <alignment horizontal="center" vertical="top" wrapText="1"/>
    </xf>
    <xf numFmtId="0" fontId="0" fillId="0" borderId="0" xfId="0" applyAlignment="1">
      <alignment horizontal="center" wrapText="1"/>
    </xf>
    <xf numFmtId="0" fontId="6" fillId="38" borderId="0" xfId="0" applyFont="1" applyFill="1" applyAlignment="1" applyProtection="1">
      <alignment horizontal="center" vertical="center" shrinkToFit="1"/>
      <protection locked="0"/>
    </xf>
    <xf numFmtId="0" fontId="4" fillId="0" borderId="14" xfId="0" applyFont="1" applyBorder="1" applyAlignment="1">
      <alignment horizontal="center" vertical="center"/>
    </xf>
    <xf numFmtId="0" fontId="4" fillId="0" borderId="0" xfId="0" applyFont="1" applyAlignment="1">
      <alignment shrinkToFit="1"/>
    </xf>
    <xf numFmtId="0" fontId="5" fillId="0" borderId="0" xfId="0" applyFont="1" applyAlignment="1">
      <alignment horizontal="center"/>
    </xf>
    <xf numFmtId="0" fontId="4" fillId="0" borderId="0" xfId="0" applyFont="1" applyAlignment="1">
      <alignment horizontal="center"/>
    </xf>
    <xf numFmtId="0" fontId="4" fillId="40" borderId="0" xfId="61" applyFont="1" applyFill="1" applyAlignment="1" applyProtection="1">
      <alignment horizontal="center" shrinkToFit="1"/>
      <protection locked="0"/>
    </xf>
    <xf numFmtId="0" fontId="4" fillId="39" borderId="0" xfId="61" applyFont="1" applyFill="1" applyAlignment="1" applyProtection="1">
      <alignment horizontal="left"/>
      <protection locked="0"/>
    </xf>
    <xf numFmtId="0" fontId="4" fillId="40" borderId="0" xfId="61" applyFont="1" applyFill="1" applyAlignment="1" applyProtection="1">
      <alignment horizontal="left" shrinkToFit="1"/>
      <protection locked="0"/>
    </xf>
    <xf numFmtId="0" fontId="4" fillId="40" borderId="0" xfId="61" applyFont="1" applyFill="1" applyAlignment="1" applyProtection="1">
      <alignment horizontal="left" vertical="center" shrinkToFit="1"/>
      <protection locked="0"/>
    </xf>
    <xf numFmtId="0" fontId="4" fillId="41" borderId="14" xfId="61" applyFont="1" applyFill="1" applyBorder="1" applyAlignment="1" applyProtection="1">
      <alignment horizontal="left" vertical="center"/>
      <protection/>
    </xf>
    <xf numFmtId="0" fontId="4" fillId="41" borderId="0" xfId="61" applyFont="1" applyFill="1" applyAlignment="1" applyProtection="1">
      <alignment shrinkToFit="1"/>
      <protection/>
    </xf>
    <xf numFmtId="0" fontId="0" fillId="0" borderId="0" xfId="61" applyAlignment="1">
      <alignment shrinkToFit="1"/>
      <protection/>
    </xf>
    <xf numFmtId="0" fontId="5" fillId="41" borderId="0" xfId="61" applyFont="1" applyFill="1" applyAlignment="1" applyProtection="1">
      <alignment horizontal="center"/>
      <protection/>
    </xf>
    <xf numFmtId="0" fontId="4" fillId="41" borderId="0" xfId="61" applyFont="1" applyFill="1" applyAlignment="1" applyProtection="1">
      <alignment horizontal="center"/>
      <protection/>
    </xf>
    <xf numFmtId="0" fontId="8" fillId="35" borderId="0" xfId="64" applyFont="1" applyFill="1" applyAlignment="1" applyProtection="1">
      <alignment horizontal="center"/>
      <protection locked="0"/>
    </xf>
    <xf numFmtId="0" fontId="8" fillId="35" borderId="0" xfId="64" applyFont="1" applyFill="1" applyAlignment="1" applyProtection="1">
      <alignment horizontal="center" shrinkToFit="1"/>
      <protection locked="0"/>
    </xf>
    <xf numFmtId="0" fontId="8" fillId="40" borderId="0" xfId="64" applyFont="1" applyFill="1" applyAlignment="1" applyProtection="1">
      <alignment horizontal="left" shrinkToFit="1"/>
      <protection locked="0"/>
    </xf>
    <xf numFmtId="0" fontId="8" fillId="40" borderId="0" xfId="64" applyFont="1" applyFill="1" applyAlignment="1" applyProtection="1">
      <alignment horizontal="center"/>
      <protection locked="0"/>
    </xf>
    <xf numFmtId="0" fontId="8" fillId="40" borderId="0" xfId="64" applyFont="1" applyFill="1" applyAlignment="1" applyProtection="1">
      <alignment horizontal="left"/>
      <protection locked="0"/>
    </xf>
    <xf numFmtId="49" fontId="8" fillId="40" borderId="0" xfId="64" applyNumberFormat="1" applyFont="1" applyFill="1" applyAlignment="1" applyProtection="1">
      <alignment horizontal="left" shrinkToFit="1"/>
      <protection locked="0"/>
    </xf>
    <xf numFmtId="49" fontId="8" fillId="40" borderId="0" xfId="64" applyNumberFormat="1" applyFont="1" applyFill="1" applyBorder="1" applyAlignment="1" applyProtection="1">
      <alignment horizontal="left" shrinkToFit="1"/>
      <protection locked="0"/>
    </xf>
    <xf numFmtId="0" fontId="8" fillId="0" borderId="0" xfId="64" applyFont="1" applyAlignment="1" applyProtection="1">
      <alignment horizontal="center"/>
      <protection/>
    </xf>
    <xf numFmtId="0" fontId="8" fillId="35" borderId="0" xfId="64" applyNumberFormat="1" applyFont="1" applyFill="1" applyAlignment="1" applyProtection="1">
      <alignment horizontal="center"/>
      <protection locked="0"/>
    </xf>
    <xf numFmtId="49" fontId="8" fillId="40" borderId="0" xfId="64" applyNumberFormat="1" applyFont="1" applyFill="1" applyAlignment="1" applyProtection="1">
      <alignment horizontal="left"/>
      <protection locked="0"/>
    </xf>
    <xf numFmtId="0" fontId="8" fillId="40" borderId="0" xfId="64" applyNumberFormat="1" applyFont="1" applyFill="1" applyAlignment="1" applyProtection="1">
      <alignment horizontal="left" shrinkToFit="1"/>
      <protection locked="0"/>
    </xf>
    <xf numFmtId="49" fontId="8" fillId="40" borderId="0" xfId="0" applyNumberFormat="1" applyFont="1" applyFill="1" applyAlignment="1">
      <alignment horizontal="left" shrinkToFit="1"/>
    </xf>
    <xf numFmtId="0" fontId="8" fillId="40" borderId="0" xfId="64" applyNumberFormat="1" applyFont="1" applyFill="1" applyAlignment="1" applyProtection="1">
      <alignment horizontal="left"/>
      <protection locked="0"/>
    </xf>
    <xf numFmtId="0" fontId="8" fillId="40" borderId="0" xfId="64" applyNumberFormat="1" applyFont="1" applyFill="1" applyAlignment="1" applyProtection="1">
      <alignment horizontal="center" shrinkToFit="1"/>
      <protection locked="0"/>
    </xf>
    <xf numFmtId="0" fontId="8" fillId="40" borderId="0" xfId="64" applyNumberFormat="1" applyFont="1" applyFill="1" applyAlignment="1" applyProtection="1">
      <alignment horizontal="left" shrinkToFit="1"/>
      <protection/>
    </xf>
    <xf numFmtId="0" fontId="4" fillId="40" borderId="0" xfId="0" applyFont="1" applyFill="1" applyAlignment="1">
      <alignment horizontal="left" shrinkToFit="1"/>
    </xf>
    <xf numFmtId="0" fontId="8" fillId="40" borderId="0" xfId="64" applyFont="1" applyFill="1" applyBorder="1" applyAlignment="1" applyProtection="1">
      <alignment horizontal="left" shrinkToFit="1"/>
      <protection locked="0"/>
    </xf>
    <xf numFmtId="0" fontId="8" fillId="40" borderId="0" xfId="64" applyFont="1" applyFill="1" applyBorder="1" applyAlignment="1" applyProtection="1">
      <alignment horizontal="left" vertical="center" shrinkToFit="1"/>
      <protection locked="0"/>
    </xf>
    <xf numFmtId="0" fontId="8" fillId="40" borderId="0" xfId="64" applyFont="1" applyFill="1" applyAlignment="1" applyProtection="1">
      <alignment horizontal="center" shrinkToFit="1"/>
      <protection locked="0"/>
    </xf>
    <xf numFmtId="0" fontId="8" fillId="40" borderId="0" xfId="0" applyFont="1" applyFill="1" applyAlignment="1" applyProtection="1">
      <alignment horizontal="center"/>
      <protection locked="0"/>
    </xf>
    <xf numFmtId="217" fontId="8" fillId="40" borderId="0" xfId="0" applyNumberFormat="1" applyFont="1" applyFill="1" applyAlignment="1" applyProtection="1">
      <alignment horizontal="right"/>
      <protection locked="0"/>
    </xf>
    <xf numFmtId="217" fontId="8" fillId="38" borderId="0" xfId="0" applyNumberFormat="1" applyFont="1" applyFill="1" applyAlignment="1" applyProtection="1">
      <alignment horizontal="right"/>
      <protection locked="0"/>
    </xf>
    <xf numFmtId="0" fontId="8" fillId="0" borderId="0" xfId="0" applyFont="1" applyAlignment="1" applyProtection="1">
      <alignment horizontal="center"/>
      <protection/>
    </xf>
    <xf numFmtId="0" fontId="8" fillId="35" borderId="0" xfId="0" applyNumberFormat="1" applyFont="1" applyFill="1" applyAlignment="1" applyProtection="1">
      <alignment horizontal="center"/>
      <protection locked="0"/>
    </xf>
    <xf numFmtId="178" fontId="8" fillId="38" borderId="0" xfId="0" applyNumberFormat="1" applyFont="1" applyFill="1" applyAlignment="1" applyProtection="1">
      <alignment horizontal="right"/>
      <protection locked="0"/>
    </xf>
    <xf numFmtId="178" fontId="8" fillId="40" borderId="0" xfId="64" applyNumberFormat="1" applyFont="1" applyFill="1" applyAlignment="1" applyProtection="1">
      <alignment horizontal="right" shrinkToFit="1"/>
      <protection locked="0"/>
    </xf>
    <xf numFmtId="218" fontId="8" fillId="38" borderId="0" xfId="0" applyNumberFormat="1" applyFont="1" applyFill="1" applyAlignment="1" applyProtection="1">
      <alignment horizontal="right"/>
      <protection locked="0"/>
    </xf>
    <xf numFmtId="179" fontId="8" fillId="0" borderId="0" xfId="64" applyNumberFormat="1" applyFont="1" applyAlignment="1" applyProtection="1">
      <alignment horizontal="center"/>
      <protection/>
    </xf>
    <xf numFmtId="178" fontId="8" fillId="40" borderId="0" xfId="0" applyNumberFormat="1" applyFont="1" applyFill="1" applyAlignment="1" applyProtection="1">
      <alignment horizontal="center"/>
      <protection locked="0"/>
    </xf>
    <xf numFmtId="0" fontId="8" fillId="0" borderId="0" xfId="0" applyFont="1" applyAlignment="1" applyProtection="1">
      <alignment horizontal="right"/>
      <protection/>
    </xf>
    <xf numFmtId="0" fontId="8" fillId="40" borderId="0" xfId="0" applyFont="1" applyFill="1" applyAlignment="1" applyProtection="1">
      <alignment horizontal="left" shrinkToFit="1"/>
      <protection locked="0"/>
    </xf>
    <xf numFmtId="49" fontId="8" fillId="0" borderId="0" xfId="0" applyNumberFormat="1" applyFont="1" applyAlignment="1" applyProtection="1">
      <alignment horizontal="right"/>
      <protection/>
    </xf>
    <xf numFmtId="217" fontId="8" fillId="40" borderId="0" xfId="64" applyNumberFormat="1" applyFont="1" applyFill="1" applyAlignment="1" applyProtection="1">
      <alignment horizontal="right" shrinkToFit="1"/>
      <protection locked="0"/>
    </xf>
    <xf numFmtId="179" fontId="8" fillId="35" borderId="0" xfId="64" applyNumberFormat="1" applyFont="1" applyFill="1" applyAlignment="1" applyProtection="1">
      <alignment horizontal="center"/>
      <protection locked="0"/>
    </xf>
    <xf numFmtId="209" fontId="8" fillId="40" borderId="0" xfId="0" applyNumberFormat="1" applyFont="1" applyFill="1" applyAlignment="1" applyProtection="1">
      <alignment horizontal="right"/>
      <protection locked="0"/>
    </xf>
    <xf numFmtId="0" fontId="8" fillId="40" borderId="12" xfId="0" applyFont="1" applyFill="1" applyBorder="1" applyAlignment="1" applyProtection="1">
      <alignment horizontal="left" vertical="center" wrapText="1"/>
      <protection locked="0"/>
    </xf>
    <xf numFmtId="49" fontId="8" fillId="40" borderId="0" xfId="0" applyNumberFormat="1" applyFont="1" applyFill="1" applyAlignment="1" applyProtection="1">
      <alignment horizontal="left" shrinkToFit="1"/>
      <protection locked="0"/>
    </xf>
    <xf numFmtId="0" fontId="8" fillId="38" borderId="0" xfId="0" applyFont="1" applyFill="1" applyAlignment="1" applyProtection="1">
      <alignment horizontal="left" shrinkToFit="1"/>
      <protection locked="0"/>
    </xf>
    <xf numFmtId="0" fontId="8" fillId="0" borderId="0" xfId="0" applyFont="1" applyAlignment="1" applyProtection="1">
      <alignment horizontal="distributed"/>
      <protection/>
    </xf>
    <xf numFmtId="0" fontId="8" fillId="45" borderId="0" xfId="0" applyFont="1" applyFill="1" applyAlignment="1" applyProtection="1">
      <alignment horizontal="center"/>
      <protection locked="0"/>
    </xf>
    <xf numFmtId="183" fontId="8" fillId="40" borderId="0" xfId="0" applyNumberFormat="1" applyFont="1" applyFill="1" applyAlignment="1" applyProtection="1">
      <alignment horizontal="center"/>
      <protection locked="0"/>
    </xf>
    <xf numFmtId="49" fontId="8" fillId="40" borderId="0" xfId="0" applyNumberFormat="1" applyFont="1" applyFill="1" applyAlignment="1" applyProtection="1">
      <alignment horizontal="center"/>
      <protection locked="0"/>
    </xf>
    <xf numFmtId="0" fontId="8" fillId="35" borderId="0" xfId="0" applyFont="1" applyFill="1" applyAlignment="1" applyProtection="1">
      <alignment horizontal="center" shrinkToFit="1"/>
      <protection locked="0"/>
    </xf>
    <xf numFmtId="0" fontId="8" fillId="37" borderId="24" xfId="62" applyFont="1" applyFill="1" applyBorder="1" applyAlignment="1" applyProtection="1">
      <alignment horizontal="center" vertical="center"/>
      <protection/>
    </xf>
    <xf numFmtId="0" fontId="8" fillId="37" borderId="23" xfId="62" applyFont="1" applyFill="1" applyBorder="1" applyAlignment="1" applyProtection="1">
      <alignment horizontal="center" vertical="center"/>
      <protection/>
    </xf>
    <xf numFmtId="0" fontId="8" fillId="37" borderId="22" xfId="62" applyFont="1" applyFill="1" applyBorder="1" applyAlignment="1" applyProtection="1">
      <alignment horizontal="center" vertical="center"/>
      <protection/>
    </xf>
    <xf numFmtId="218" fontId="8" fillId="40" borderId="0" xfId="0" applyNumberFormat="1" applyFont="1" applyFill="1" applyAlignment="1" applyProtection="1">
      <alignment horizontal="right"/>
      <protection locked="0"/>
    </xf>
    <xf numFmtId="49" fontId="8" fillId="40" borderId="12" xfId="0" applyNumberFormat="1" applyFont="1" applyFill="1" applyBorder="1" applyAlignment="1" applyProtection="1">
      <alignment horizontal="center"/>
      <protection locked="0"/>
    </xf>
    <xf numFmtId="49" fontId="8" fillId="35" borderId="0" xfId="0" applyNumberFormat="1" applyFont="1" applyFill="1" applyAlignment="1" applyProtection="1">
      <alignment horizontal="center"/>
      <protection locked="0"/>
    </xf>
    <xf numFmtId="0" fontId="8" fillId="0" borderId="12" xfId="0" applyFont="1" applyBorder="1" applyAlignment="1" applyProtection="1">
      <alignment horizontal="center"/>
      <protection/>
    </xf>
    <xf numFmtId="0" fontId="8" fillId="40" borderId="0" xfId="0" applyFont="1" applyFill="1" applyAlignment="1" applyProtection="1">
      <alignment horizontal="center"/>
      <protection/>
    </xf>
    <xf numFmtId="0" fontId="8" fillId="40" borderId="0" xfId="0" applyFont="1" applyFill="1" applyAlignment="1" applyProtection="1">
      <alignment horizontal="center" shrinkToFit="1"/>
      <protection locked="0"/>
    </xf>
    <xf numFmtId="0" fontId="8" fillId="40" borderId="0" xfId="0" applyFont="1" applyFill="1" applyBorder="1" applyAlignment="1" applyProtection="1">
      <alignment horizontal="left" vertical="center"/>
      <protection locked="0"/>
    </xf>
    <xf numFmtId="0" fontId="8" fillId="0" borderId="0" xfId="0" applyFont="1" applyAlignment="1" applyProtection="1">
      <alignment/>
      <protection/>
    </xf>
    <xf numFmtId="0" fontId="8" fillId="0" borderId="0" xfId="0" applyFont="1" applyAlignment="1" applyProtection="1">
      <alignment horizontal="center" shrinkToFit="1"/>
      <protection/>
    </xf>
    <xf numFmtId="0" fontId="8" fillId="0" borderId="0" xfId="0" applyFont="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locked="0"/>
    </xf>
    <xf numFmtId="49" fontId="24" fillId="35" borderId="0" xfId="0" applyNumberFormat="1"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xf>
    <xf numFmtId="0" fontId="8" fillId="40" borderId="0" xfId="0" applyFont="1" applyFill="1" applyAlignment="1" applyProtection="1">
      <alignment horizontal="left" vertical="center" shrinkToFit="1"/>
      <protection locked="0"/>
    </xf>
    <xf numFmtId="181" fontId="8" fillId="0" borderId="0" xfId="0" applyNumberFormat="1" applyFont="1" applyFill="1" applyAlignment="1" applyProtection="1">
      <alignment horizontal="center"/>
      <protection locked="0"/>
    </xf>
    <xf numFmtId="181" fontId="8" fillId="40" borderId="0" xfId="0" applyNumberFormat="1" applyFont="1" applyFill="1" applyAlignment="1" applyProtection="1">
      <alignment horizontal="center"/>
      <protection locked="0"/>
    </xf>
    <xf numFmtId="0" fontId="0" fillId="0" borderId="0" xfId="0" applyAlignment="1">
      <alignment/>
    </xf>
    <xf numFmtId="0" fontId="8" fillId="40" borderId="10" xfId="0" applyFont="1" applyFill="1" applyBorder="1" applyAlignment="1" applyProtection="1">
      <alignment horizontal="left" vertical="center" shrinkToFit="1"/>
      <protection locked="0"/>
    </xf>
    <xf numFmtId="180" fontId="8" fillId="40" borderId="0" xfId="0" applyNumberFormat="1" applyFont="1" applyFill="1" applyAlignment="1" applyProtection="1">
      <alignment horizontal="right"/>
      <protection locked="0"/>
    </xf>
    <xf numFmtId="181" fontId="8" fillId="40" borderId="12" xfId="0" applyNumberFormat="1" applyFont="1" applyFill="1" applyBorder="1" applyAlignment="1" applyProtection="1">
      <alignment horizontal="center"/>
      <protection locked="0"/>
    </xf>
    <xf numFmtId="226" fontId="8" fillId="40" borderId="0" xfId="0" applyNumberFormat="1" applyFont="1" applyFill="1" applyAlignment="1" applyProtection="1">
      <alignment horizontal="center" vertical="center"/>
      <protection locked="0"/>
    </xf>
    <xf numFmtId="0" fontId="8" fillId="42" borderId="0" xfId="0" applyFont="1" applyFill="1" applyAlignment="1" applyProtection="1">
      <alignment horizontal="center"/>
      <protection/>
    </xf>
    <xf numFmtId="49" fontId="8" fillId="40" borderId="12" xfId="0" applyNumberFormat="1" applyFont="1" applyFill="1" applyBorder="1" applyAlignment="1" applyProtection="1">
      <alignment horizontal="center" vertical="center"/>
      <protection locked="0"/>
    </xf>
    <xf numFmtId="178" fontId="8" fillId="40" borderId="12" xfId="0" applyNumberFormat="1" applyFont="1" applyFill="1" applyBorder="1" applyAlignment="1" applyProtection="1">
      <alignment horizontal="center" vertical="center"/>
      <protection locked="0"/>
    </xf>
    <xf numFmtId="0" fontId="8" fillId="37" borderId="0" xfId="0" applyFont="1" applyFill="1" applyAlignment="1" applyProtection="1">
      <alignment horizontal="left"/>
      <protection/>
    </xf>
    <xf numFmtId="0" fontId="8" fillId="42" borderId="0" xfId="0" applyFont="1" applyFill="1" applyAlignment="1" applyProtection="1">
      <alignment horizontal="center" vertical="center" shrinkToFit="1"/>
      <protection/>
    </xf>
    <xf numFmtId="181" fontId="8" fillId="40" borderId="0" xfId="0" applyNumberFormat="1" applyFont="1" applyFill="1" applyAlignment="1" applyProtection="1">
      <alignment horizontal="center" vertical="center"/>
      <protection locked="0"/>
    </xf>
    <xf numFmtId="0" fontId="8" fillId="40" borderId="0" xfId="0" applyFont="1" applyFill="1" applyAlignment="1" applyProtection="1">
      <alignment horizontal="center" vertical="center"/>
      <protection/>
    </xf>
    <xf numFmtId="0" fontId="8" fillId="38" borderId="0" xfId="64" applyFont="1" applyFill="1" applyAlignment="1" applyProtection="1">
      <alignment horizontal="center" shrinkToFit="1"/>
      <protection locked="0"/>
    </xf>
    <xf numFmtId="0" fontId="8" fillId="38" borderId="0" xfId="64" applyFont="1" applyFill="1" applyAlignment="1" applyProtection="1">
      <alignment horizontal="left" shrinkToFit="1"/>
      <protection locked="0"/>
    </xf>
    <xf numFmtId="0" fontId="8" fillId="38" borderId="0" xfId="64" applyFont="1" applyFill="1" applyBorder="1" applyAlignment="1" applyProtection="1">
      <alignment horizontal="left" shrinkToFit="1"/>
      <protection locked="0"/>
    </xf>
    <xf numFmtId="0" fontId="8" fillId="38" borderId="0" xfId="64" applyNumberFormat="1" applyFont="1" applyFill="1" applyAlignment="1" applyProtection="1">
      <alignment horizontal="center" shrinkToFit="1"/>
      <protection locked="0"/>
    </xf>
    <xf numFmtId="0" fontId="8" fillId="38" borderId="0" xfId="64" applyNumberFormat="1" applyFont="1" applyFill="1" applyAlignment="1" applyProtection="1">
      <alignment horizontal="left" shrinkToFit="1"/>
      <protection/>
    </xf>
    <xf numFmtId="0" fontId="4" fillId="0" borderId="0" xfId="0" applyFont="1" applyAlignment="1">
      <alignment horizontal="left" shrinkToFit="1"/>
    </xf>
    <xf numFmtId="0" fontId="8" fillId="38" borderId="0" xfId="64" applyNumberFormat="1" applyFont="1" applyFill="1" applyAlignment="1" applyProtection="1">
      <alignment horizontal="left" shrinkToFit="1"/>
      <protection locked="0"/>
    </xf>
    <xf numFmtId="0" fontId="8" fillId="38" borderId="0" xfId="64" applyNumberFormat="1" applyFont="1" applyFill="1" applyAlignment="1" applyProtection="1">
      <alignment horizontal="left"/>
      <protection locked="0"/>
    </xf>
    <xf numFmtId="0" fontId="8" fillId="38" borderId="0" xfId="0" applyNumberFormat="1" applyFont="1" applyFill="1" applyAlignment="1">
      <alignment horizontal="left" shrinkToFit="1"/>
    </xf>
    <xf numFmtId="0" fontId="14" fillId="38" borderId="0" xfId="64" applyFont="1" applyFill="1" applyAlignment="1" applyProtection="1">
      <alignment horizontal="center" shrinkToFit="1"/>
      <protection locked="0"/>
    </xf>
    <xf numFmtId="0" fontId="14" fillId="0" borderId="0" xfId="64" applyFont="1" applyAlignment="1" applyProtection="1">
      <alignment horizontal="center"/>
      <protection/>
    </xf>
    <xf numFmtId="0" fontId="14" fillId="38" borderId="0" xfId="64" applyFont="1" applyFill="1" applyAlignment="1" applyProtection="1">
      <alignment horizontal="left" shrinkToFit="1"/>
      <protection locked="0"/>
    </xf>
    <xf numFmtId="179" fontId="8" fillId="38" borderId="0" xfId="64" applyNumberFormat="1" applyFont="1" applyFill="1" applyAlignment="1" applyProtection="1">
      <alignment horizontal="center" shrinkToFit="1"/>
      <protection locked="0"/>
    </xf>
    <xf numFmtId="178" fontId="8" fillId="38" borderId="0" xfId="64" applyNumberFormat="1" applyFont="1" applyFill="1" applyAlignment="1" applyProtection="1">
      <alignment horizontal="right" shrinkToFit="1"/>
      <protection locked="0"/>
    </xf>
    <xf numFmtId="0" fontId="8" fillId="38" borderId="0" xfId="0" applyFont="1" applyFill="1" applyAlignment="1" applyProtection="1">
      <alignment horizontal="center" shrinkToFit="1"/>
      <protection locked="0"/>
    </xf>
    <xf numFmtId="218" fontId="8" fillId="38" borderId="0" xfId="0" applyNumberFormat="1" applyFont="1" applyFill="1" applyAlignment="1" applyProtection="1">
      <alignment horizontal="right" shrinkToFit="1"/>
      <protection locked="0"/>
    </xf>
    <xf numFmtId="217" fontId="8" fillId="38" borderId="0" xfId="64" applyNumberFormat="1" applyFont="1" applyFill="1" applyAlignment="1" applyProtection="1">
      <alignment horizontal="right" shrinkToFit="1"/>
      <protection locked="0"/>
    </xf>
    <xf numFmtId="178" fontId="8" fillId="38" borderId="0" xfId="0" applyNumberFormat="1" applyFont="1" applyFill="1" applyAlignment="1" applyProtection="1">
      <alignment horizontal="right" shrinkToFit="1"/>
      <protection locked="0"/>
    </xf>
    <xf numFmtId="209" fontId="8" fillId="38" borderId="0" xfId="0" applyNumberFormat="1" applyFont="1" applyFill="1" applyAlignment="1" applyProtection="1">
      <alignment horizontal="center" shrinkToFit="1"/>
      <protection locked="0"/>
    </xf>
    <xf numFmtId="49" fontId="8" fillId="38" borderId="0" xfId="0" applyNumberFormat="1" applyFont="1" applyFill="1" applyAlignment="1" applyProtection="1">
      <alignment horizontal="center" shrinkToFit="1"/>
      <protection locked="0"/>
    </xf>
    <xf numFmtId="0" fontId="8" fillId="38" borderId="12" xfId="0" applyFont="1" applyFill="1" applyBorder="1" applyAlignment="1" applyProtection="1">
      <alignment horizontal="left" vertical="center" wrapText="1"/>
      <protection locked="0"/>
    </xf>
    <xf numFmtId="0" fontId="8" fillId="38" borderId="12" xfId="0" applyFont="1" applyFill="1" applyBorder="1" applyAlignment="1" applyProtection="1">
      <alignment horizontal="left" shrinkToFit="1"/>
      <protection locked="0"/>
    </xf>
    <xf numFmtId="183" fontId="8" fillId="38" borderId="0" xfId="0" applyNumberFormat="1" applyFont="1" applyFill="1" applyAlignment="1" applyProtection="1">
      <alignment horizontal="center" shrinkToFit="1"/>
      <protection locked="0"/>
    </xf>
    <xf numFmtId="49" fontId="8" fillId="38" borderId="0" xfId="0" applyNumberFormat="1" applyFont="1" applyFill="1" applyAlignment="1" applyProtection="1">
      <alignment horizontal="left" shrinkToFit="1"/>
      <protection locked="0"/>
    </xf>
    <xf numFmtId="0" fontId="8" fillId="38" borderId="0" xfId="0" applyNumberFormat="1" applyFont="1" applyFill="1" applyAlignment="1" applyProtection="1">
      <alignment horizontal="center" shrinkToFit="1"/>
      <protection locked="0"/>
    </xf>
    <xf numFmtId="0" fontId="8" fillId="38" borderId="0" xfId="0" applyNumberFormat="1" applyFont="1" applyFill="1" applyAlignment="1" applyProtection="1">
      <alignment horizontal="left" shrinkToFit="1"/>
      <protection locked="0"/>
    </xf>
    <xf numFmtId="0" fontId="8" fillId="0" borderId="0" xfId="0" applyFont="1" applyFill="1" applyAlignment="1" applyProtection="1">
      <alignment horizontal="left" shrinkToFit="1"/>
      <protection locked="0"/>
    </xf>
    <xf numFmtId="0" fontId="4" fillId="38" borderId="0" xfId="0" applyFont="1" applyFill="1" applyAlignment="1" applyProtection="1">
      <alignment horizontal="left" shrinkToFit="1"/>
      <protection locked="0"/>
    </xf>
    <xf numFmtId="0" fontId="4" fillId="40" borderId="0" xfId="0" applyFont="1" applyFill="1" applyAlignment="1" applyProtection="1">
      <alignment horizontal="left" shrinkToFit="1"/>
      <protection locked="0"/>
    </xf>
    <xf numFmtId="49" fontId="4" fillId="40" borderId="0" xfId="0" applyNumberFormat="1" applyFont="1" applyFill="1" applyAlignment="1" applyProtection="1">
      <alignment horizontal="left"/>
      <protection locked="0"/>
    </xf>
    <xf numFmtId="0" fontId="4" fillId="40" borderId="0" xfId="0" applyFont="1" applyFill="1" applyAlignment="1" applyProtection="1">
      <alignment horizontal="left"/>
      <protection locked="0"/>
    </xf>
    <xf numFmtId="0" fontId="4" fillId="0" borderId="0" xfId="0" applyFont="1" applyAlignment="1">
      <alignment horizontal="right"/>
    </xf>
    <xf numFmtId="0" fontId="8" fillId="0" borderId="0" xfId="0" applyFont="1" applyAlignment="1" applyProtection="1">
      <alignment horizontal="left" vertical="center"/>
      <protection locked="0"/>
    </xf>
    <xf numFmtId="49" fontId="8" fillId="0" borderId="0" xfId="0" applyNumberFormat="1" applyFont="1" applyAlignment="1" applyProtection="1">
      <alignment horizontal="left" vertical="center"/>
      <protection locked="0"/>
    </xf>
    <xf numFmtId="49" fontId="8" fillId="0" borderId="0" xfId="0" applyNumberFormat="1" applyFont="1" applyAlignment="1" applyProtection="1">
      <alignment horizontal="left" vertical="center" shrinkToFit="1"/>
      <protection locked="0"/>
    </xf>
    <xf numFmtId="49" fontId="8" fillId="0" borderId="0" xfId="0" applyNumberFormat="1" applyFont="1" applyAlignment="1" applyProtection="1">
      <alignment horizontal="left"/>
      <protection locked="0"/>
    </xf>
    <xf numFmtId="0" fontId="8" fillId="0" borderId="0" xfId="0" applyFont="1" applyAlignment="1" applyProtection="1">
      <alignment horizontal="center"/>
      <protection locked="0"/>
    </xf>
    <xf numFmtId="0" fontId="23" fillId="39" borderId="24" xfId="0" applyFont="1" applyFill="1" applyBorder="1" applyAlignment="1">
      <alignment horizontal="center" vertical="top"/>
    </xf>
    <xf numFmtId="0" fontId="23" fillId="39" borderId="22" xfId="0" applyFont="1" applyFill="1" applyBorder="1" applyAlignment="1">
      <alignment horizontal="center" vertical="top"/>
    </xf>
    <xf numFmtId="0" fontId="23" fillId="39" borderId="23" xfId="0" applyFont="1" applyFill="1" applyBorder="1" applyAlignment="1">
      <alignment horizontal="center" vertical="top"/>
    </xf>
    <xf numFmtId="0" fontId="8" fillId="39" borderId="13" xfId="0" applyFont="1" applyFill="1" applyBorder="1" applyAlignment="1" applyProtection="1">
      <alignment horizontal="left" vertical="center"/>
      <protection/>
    </xf>
    <xf numFmtId="0" fontId="8" fillId="39" borderId="14" xfId="0" applyFont="1" applyFill="1" applyBorder="1" applyAlignment="1" applyProtection="1">
      <alignment horizontal="left" vertical="center"/>
      <protection/>
    </xf>
    <xf numFmtId="0" fontId="8" fillId="39" borderId="15" xfId="0" applyFont="1" applyFill="1" applyBorder="1" applyAlignment="1" applyProtection="1">
      <alignment horizontal="left" vertical="center"/>
      <protection/>
    </xf>
    <xf numFmtId="0" fontId="8" fillId="39" borderId="20" xfId="0" applyFont="1" applyFill="1" applyBorder="1" applyAlignment="1" applyProtection="1">
      <alignment horizontal="left" vertical="center"/>
      <protection/>
    </xf>
    <xf numFmtId="0" fontId="8" fillId="39" borderId="10" xfId="0" applyFont="1" applyFill="1" applyBorder="1" applyAlignment="1" applyProtection="1">
      <alignment horizontal="left" vertical="center"/>
      <protection/>
    </xf>
    <xf numFmtId="0" fontId="8" fillId="39" borderId="21" xfId="0" applyFont="1" applyFill="1" applyBorder="1" applyAlignment="1" applyProtection="1">
      <alignment horizontal="left" vertical="center"/>
      <protection/>
    </xf>
    <xf numFmtId="0" fontId="8" fillId="33" borderId="16"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21" xfId="0" applyFont="1" applyFill="1" applyBorder="1" applyAlignment="1">
      <alignment horizontal="center" vertical="center"/>
    </xf>
    <xf numFmtId="0" fontId="8" fillId="39" borderId="16" xfId="0" applyFont="1" applyFill="1" applyBorder="1" applyAlignment="1" applyProtection="1">
      <alignment horizontal="left" vertical="center"/>
      <protection/>
    </xf>
    <xf numFmtId="0" fontId="8" fillId="39" borderId="12" xfId="0" applyFont="1" applyFill="1" applyBorder="1" applyAlignment="1" applyProtection="1">
      <alignment horizontal="left" vertical="center"/>
      <protection/>
    </xf>
    <xf numFmtId="0" fontId="8" fillId="39" borderId="17" xfId="0" applyFont="1" applyFill="1" applyBorder="1" applyAlignment="1" applyProtection="1">
      <alignment horizontal="left" vertical="center"/>
      <protection/>
    </xf>
    <xf numFmtId="0" fontId="23" fillId="33" borderId="11" xfId="0" applyFont="1" applyFill="1" applyBorder="1" applyAlignment="1">
      <alignment horizontal="center" vertical="top"/>
    </xf>
    <xf numFmtId="0" fontId="8" fillId="39" borderId="13" xfId="0" applyFont="1" applyFill="1" applyBorder="1" applyAlignment="1" applyProtection="1">
      <alignment horizontal="left"/>
      <protection/>
    </xf>
    <xf numFmtId="0" fontId="8" fillId="39" borderId="14" xfId="0" applyFont="1" applyFill="1" applyBorder="1" applyAlignment="1" applyProtection="1">
      <alignment horizontal="left"/>
      <protection/>
    </xf>
    <xf numFmtId="0" fontId="8" fillId="39" borderId="15" xfId="0" applyFont="1" applyFill="1" applyBorder="1" applyAlignment="1" applyProtection="1">
      <alignment horizontal="left"/>
      <protection/>
    </xf>
    <xf numFmtId="0" fontId="8" fillId="39" borderId="18" xfId="0" applyFont="1" applyFill="1" applyBorder="1" applyAlignment="1" applyProtection="1">
      <alignment horizontal="left" vertical="center"/>
      <protection/>
    </xf>
    <xf numFmtId="0" fontId="8" fillId="39" borderId="0" xfId="0" applyFont="1" applyFill="1" applyBorder="1" applyAlignment="1" applyProtection="1">
      <alignment horizontal="left" vertical="center"/>
      <protection/>
    </xf>
    <xf numFmtId="0" fontId="8" fillId="39" borderId="19" xfId="0" applyFont="1" applyFill="1" applyBorder="1" applyAlignment="1" applyProtection="1">
      <alignment horizontal="left" vertical="center"/>
      <protection/>
    </xf>
    <xf numFmtId="0" fontId="8" fillId="0" borderId="0" xfId="0" applyFont="1" applyAlignment="1" applyProtection="1">
      <alignment/>
      <protection locked="0"/>
    </xf>
    <xf numFmtId="0" fontId="8" fillId="39" borderId="11" xfId="0" applyFont="1" applyFill="1" applyBorder="1" applyAlignment="1" applyProtection="1">
      <alignment horizontal="left" vertical="center"/>
      <protection/>
    </xf>
    <xf numFmtId="0" fontId="8" fillId="33" borderId="13" xfId="0" applyFont="1" applyFill="1" applyBorder="1" applyAlignment="1">
      <alignment horizontal="center" vertical="center"/>
    </xf>
    <xf numFmtId="0" fontId="8" fillId="33" borderId="15" xfId="0" applyFont="1" applyFill="1" applyBorder="1" applyAlignment="1">
      <alignment horizontal="center" vertical="center"/>
    </xf>
    <xf numFmtId="0" fontId="8" fillId="36" borderId="0" xfId="0" applyFont="1" applyFill="1" applyBorder="1" applyAlignment="1" applyProtection="1">
      <alignment horizontal="center"/>
      <protection/>
    </xf>
    <xf numFmtId="38" fontId="8" fillId="40" borderId="0" xfId="49" applyFont="1" applyFill="1" applyAlignment="1" applyProtection="1">
      <alignment horizontal="center"/>
      <protection locked="0"/>
    </xf>
    <xf numFmtId="180" fontId="8" fillId="40" borderId="0" xfId="0" applyNumberFormat="1" applyFont="1" applyFill="1" applyAlignment="1" applyProtection="1">
      <alignment horizontal="center"/>
      <protection locked="0"/>
    </xf>
    <xf numFmtId="180" fontId="8" fillId="40" borderId="0" xfId="0" applyNumberFormat="1" applyFont="1" applyFill="1" applyAlignment="1" applyProtection="1">
      <alignment horizontal="center"/>
      <protection/>
    </xf>
    <xf numFmtId="49" fontId="8" fillId="0" borderId="0" xfId="0" applyNumberFormat="1" applyFont="1" applyAlignment="1">
      <alignment horizontal="left" vertical="center"/>
    </xf>
    <xf numFmtId="0" fontId="8" fillId="0" borderId="0" xfId="0" applyFont="1" applyAlignment="1">
      <alignment horizontal="left" vertical="center"/>
    </xf>
    <xf numFmtId="180" fontId="8" fillId="40" borderId="0" xfId="0" applyNumberFormat="1" applyFont="1" applyFill="1" applyAlignment="1" applyProtection="1">
      <alignment horizontal="center" vertical="center"/>
      <protection locked="0"/>
    </xf>
    <xf numFmtId="0" fontId="8" fillId="0" borderId="0" xfId="0" applyFont="1" applyAlignment="1">
      <alignment horizontal="center" vertical="center"/>
    </xf>
    <xf numFmtId="49" fontId="8" fillId="40" borderId="0" xfId="0" applyNumberFormat="1" applyFont="1" applyFill="1" applyAlignment="1" applyProtection="1">
      <alignment horizontal="center" vertical="center"/>
      <protection locked="0"/>
    </xf>
    <xf numFmtId="0" fontId="21" fillId="0" borderId="0" xfId="0" applyFont="1" applyAlignment="1">
      <alignment horizontal="left" vertical="center"/>
    </xf>
    <xf numFmtId="0" fontId="21" fillId="33" borderId="13" xfId="0" applyFont="1" applyFill="1" applyBorder="1" applyAlignment="1">
      <alignment horizontal="center" vertical="center"/>
    </xf>
    <xf numFmtId="0" fontId="21" fillId="33" borderId="15" xfId="0" applyFont="1" applyFill="1" applyBorder="1" applyAlignment="1">
      <alignment horizontal="center" vertical="center"/>
    </xf>
    <xf numFmtId="49" fontId="21" fillId="40" borderId="0" xfId="0" applyNumberFormat="1" applyFont="1" applyFill="1" applyAlignment="1" applyProtection="1">
      <alignment horizontal="center" vertical="center"/>
      <protection locked="0"/>
    </xf>
    <xf numFmtId="0" fontId="22" fillId="33" borderId="11" xfId="0" applyFont="1" applyFill="1" applyBorder="1" applyAlignment="1">
      <alignment horizontal="center" vertical="top"/>
    </xf>
    <xf numFmtId="0" fontId="22" fillId="39" borderId="11" xfId="0" applyFont="1" applyFill="1" applyBorder="1" applyAlignment="1">
      <alignment horizontal="center" vertical="top"/>
    </xf>
    <xf numFmtId="0" fontId="8" fillId="39" borderId="23" xfId="0" applyFont="1" applyFill="1" applyBorder="1" applyAlignment="1" applyProtection="1">
      <alignment horizontal="left"/>
      <protection/>
    </xf>
    <xf numFmtId="0" fontId="0" fillId="0" borderId="23" xfId="0" applyBorder="1" applyAlignment="1">
      <alignment horizontal="left"/>
    </xf>
    <xf numFmtId="0" fontId="8" fillId="39" borderId="22" xfId="0" applyFont="1" applyFill="1" applyBorder="1" applyAlignment="1" applyProtection="1">
      <alignment horizontal="left"/>
      <protection/>
    </xf>
    <xf numFmtId="0" fontId="0" fillId="0" borderId="22" xfId="0" applyBorder="1" applyAlignment="1">
      <alignment horizontal="left"/>
    </xf>
    <xf numFmtId="0" fontId="21" fillId="33" borderId="11" xfId="0" applyFont="1" applyFill="1" applyBorder="1" applyAlignment="1">
      <alignment horizontal="center" vertical="center"/>
    </xf>
    <xf numFmtId="180" fontId="21" fillId="40" borderId="0" xfId="0" applyNumberFormat="1" applyFont="1" applyFill="1" applyAlignment="1" applyProtection="1">
      <alignment horizontal="center" vertical="center"/>
      <protection locked="0"/>
    </xf>
    <xf numFmtId="0" fontId="8" fillId="39" borderId="11" xfId="0" applyFont="1" applyFill="1" applyBorder="1" applyAlignment="1" applyProtection="1">
      <alignment horizontal="left"/>
      <protection/>
    </xf>
    <xf numFmtId="0" fontId="8" fillId="39" borderId="24" xfId="0" applyFont="1" applyFill="1" applyBorder="1" applyAlignment="1" applyProtection="1">
      <alignment horizontal="left"/>
      <protection/>
    </xf>
    <xf numFmtId="0" fontId="0" fillId="0" borderId="11" xfId="0" applyBorder="1" applyAlignment="1">
      <alignment horizontal="left"/>
    </xf>
    <xf numFmtId="0" fontId="8" fillId="39" borderId="24" xfId="0" applyFont="1" applyFill="1" applyBorder="1" applyAlignment="1" applyProtection="1">
      <alignment horizontal="center" vertical="center"/>
      <protection/>
    </xf>
    <xf numFmtId="0" fontId="8" fillId="39" borderId="24" xfId="0" applyFont="1" applyFill="1" applyBorder="1" applyAlignment="1" applyProtection="1">
      <alignment horizontal="left" vertical="center"/>
      <protection/>
    </xf>
    <xf numFmtId="0" fontId="21" fillId="0" borderId="0" xfId="0" applyFont="1" applyAlignment="1">
      <alignment horizontal="center"/>
    </xf>
    <xf numFmtId="49" fontId="21" fillId="35" borderId="0" xfId="0" applyNumberFormat="1" applyFont="1" applyFill="1" applyAlignment="1" applyProtection="1">
      <alignment horizontal="center" vertical="center"/>
      <protection locked="0"/>
    </xf>
    <xf numFmtId="0" fontId="8" fillId="39" borderId="23" xfId="0" applyFont="1" applyFill="1" applyBorder="1" applyAlignment="1" applyProtection="1">
      <alignment horizontal="left" vertical="center"/>
      <protection/>
    </xf>
    <xf numFmtId="0" fontId="0" fillId="0" borderId="23" xfId="0" applyBorder="1" applyAlignment="1">
      <alignment horizontal="left" vertical="center"/>
    </xf>
    <xf numFmtId="0" fontId="8" fillId="39" borderId="22" xfId="0" applyFont="1" applyFill="1" applyBorder="1" applyAlignment="1" applyProtection="1">
      <alignment horizontal="left" vertical="center"/>
      <protection/>
    </xf>
    <xf numFmtId="0" fontId="0" fillId="0" borderId="22" xfId="0" applyBorder="1" applyAlignment="1">
      <alignment horizontal="left" vertical="center"/>
    </xf>
    <xf numFmtId="0" fontId="0" fillId="0" borderId="24" xfId="0" applyBorder="1" applyAlignment="1">
      <alignment horizontal="left" vertical="center"/>
    </xf>
    <xf numFmtId="0" fontId="0" fillId="0" borderId="11" xfId="0" applyBorder="1" applyAlignment="1">
      <alignment horizontal="left" vertical="center"/>
    </xf>
    <xf numFmtId="0" fontId="0" fillId="0" borderId="24" xfId="0" applyBorder="1" applyAlignment="1">
      <alignment horizontal="left"/>
    </xf>
    <xf numFmtId="0" fontId="14" fillId="0" borderId="13" xfId="0" applyFont="1" applyFill="1" applyBorder="1" applyAlignment="1" applyProtection="1">
      <alignment horizontal="left" vertical="center"/>
      <protection/>
    </xf>
    <xf numFmtId="0" fontId="14" fillId="0" borderId="14" xfId="0" applyFont="1" applyFill="1" applyBorder="1" applyAlignment="1" applyProtection="1">
      <alignment horizontal="left" vertical="center"/>
      <protection/>
    </xf>
    <xf numFmtId="0" fontId="14" fillId="0" borderId="15" xfId="0" applyFont="1" applyFill="1" applyBorder="1" applyAlignment="1" applyProtection="1">
      <alignment horizontal="left" vertical="center"/>
      <protection/>
    </xf>
    <xf numFmtId="0" fontId="14" fillId="0" borderId="16" xfId="0" applyFont="1" applyFill="1" applyBorder="1" applyAlignment="1" applyProtection="1">
      <alignment horizontal="left" vertical="center"/>
      <protection/>
    </xf>
    <xf numFmtId="0" fontId="14" fillId="0" borderId="12" xfId="0" applyFont="1" applyFill="1" applyBorder="1" applyAlignment="1" applyProtection="1">
      <alignment horizontal="left" vertical="center"/>
      <protection/>
    </xf>
    <xf numFmtId="0" fontId="14" fillId="0" borderId="17" xfId="0" applyFont="1" applyFill="1" applyBorder="1" applyAlignment="1" applyProtection="1">
      <alignment horizontal="left" vertical="center"/>
      <protection/>
    </xf>
    <xf numFmtId="49" fontId="14" fillId="0" borderId="11" xfId="0" applyNumberFormat="1" applyFont="1" applyFill="1" applyBorder="1" applyAlignment="1" applyProtection="1">
      <alignment horizontal="center" vertical="center"/>
      <protection/>
    </xf>
    <xf numFmtId="0" fontId="14" fillId="0" borderId="2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21"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protection/>
    </xf>
    <xf numFmtId="0" fontId="14" fillId="0" borderId="24" xfId="0" applyFont="1" applyFill="1" applyBorder="1" applyAlignment="1">
      <alignment horizontal="center" vertical="top"/>
    </xf>
    <xf numFmtId="0" fontId="14" fillId="0" borderId="22" xfId="0" applyFont="1" applyFill="1" applyBorder="1" applyAlignment="1">
      <alignment horizontal="center" vertical="top"/>
    </xf>
    <xf numFmtId="0" fontId="14" fillId="0" borderId="13" xfId="0" applyFont="1" applyFill="1" applyBorder="1" applyAlignment="1" applyProtection="1">
      <alignment horizontal="left"/>
      <protection/>
    </xf>
    <xf numFmtId="0" fontId="14" fillId="0" borderId="14" xfId="0" applyFont="1" applyFill="1" applyBorder="1" applyAlignment="1" applyProtection="1">
      <alignment horizontal="left"/>
      <protection/>
    </xf>
    <xf numFmtId="0" fontId="14" fillId="0" borderId="15" xfId="0" applyFont="1" applyFill="1" applyBorder="1" applyAlignment="1" applyProtection="1">
      <alignment horizontal="left"/>
      <protection/>
    </xf>
    <xf numFmtId="0" fontId="14" fillId="0" borderId="23" xfId="0" applyFont="1" applyFill="1" applyBorder="1" applyAlignment="1">
      <alignment horizontal="center" vertical="top"/>
    </xf>
    <xf numFmtId="0" fontId="14" fillId="0" borderId="11" xfId="0" applyFont="1" applyFill="1" applyBorder="1" applyAlignment="1" applyProtection="1">
      <alignment horizontal="left" vertical="center" indent="1"/>
      <protection/>
    </xf>
    <xf numFmtId="0" fontId="14" fillId="0" borderId="16"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 xfId="0" applyFont="1" applyFill="1" applyBorder="1" applyAlignment="1">
      <alignment horizontal="center" vertical="center"/>
    </xf>
    <xf numFmtId="0" fontId="4" fillId="0" borderId="14" xfId="0" applyFont="1" applyBorder="1" applyAlignment="1" applyProtection="1">
      <alignment horizontal="left" vertical="center"/>
      <protection/>
    </xf>
    <xf numFmtId="0" fontId="5" fillId="0" borderId="0" xfId="0" applyFont="1"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horizontal="right" vertical="center"/>
      <protection/>
    </xf>
    <xf numFmtId="0" fontId="6" fillId="38" borderId="0" xfId="0" applyNumberFormat="1" applyFont="1" applyFill="1" applyAlignment="1" applyProtection="1">
      <alignment horizontal="center" vertical="center" shrinkToFit="1"/>
      <protection locked="0"/>
    </xf>
    <xf numFmtId="0" fontId="8" fillId="38" borderId="0" xfId="64" applyFont="1" applyFill="1" applyAlignment="1" applyProtection="1">
      <alignment horizontal="left"/>
      <protection locked="0"/>
    </xf>
    <xf numFmtId="0" fontId="8" fillId="38" borderId="0" xfId="64" applyFont="1" applyFill="1" applyAlignment="1" applyProtection="1">
      <alignment horizontal="center"/>
      <protection locked="0"/>
    </xf>
    <xf numFmtId="0" fontId="10" fillId="38" borderId="0" xfId="64" applyNumberFormat="1" applyFont="1" applyFill="1" applyAlignment="1" applyProtection="1">
      <alignment horizontal="left"/>
      <protection locked="0"/>
    </xf>
    <xf numFmtId="0" fontId="10" fillId="38" borderId="0" xfId="64" applyFont="1" applyFill="1" applyAlignment="1" applyProtection="1">
      <alignment horizontal="left"/>
      <protection locked="0"/>
    </xf>
    <xf numFmtId="0" fontId="14" fillId="38" borderId="0" xfId="64" applyFont="1" applyFill="1" applyAlignment="1" applyProtection="1">
      <alignment horizontal="left"/>
      <protection locked="0"/>
    </xf>
    <xf numFmtId="0" fontId="14" fillId="38" borderId="0" xfId="64" applyFont="1" applyFill="1" applyAlignment="1" applyProtection="1">
      <alignment horizontal="center"/>
      <protection locked="0"/>
    </xf>
    <xf numFmtId="0" fontId="10" fillId="38" borderId="0" xfId="64" applyFont="1" applyFill="1" applyAlignment="1" applyProtection="1">
      <alignment horizontal="left" shrinkToFit="1"/>
      <protection locked="0"/>
    </xf>
    <xf numFmtId="0" fontId="8" fillId="38" borderId="0" xfId="64" applyFont="1" applyFill="1" applyBorder="1" applyAlignment="1" applyProtection="1">
      <alignment horizontal="left"/>
      <protection locked="0"/>
    </xf>
    <xf numFmtId="0" fontId="8" fillId="39" borderId="0" xfId="0" applyFont="1" applyFill="1" applyAlignment="1" applyProtection="1">
      <alignment horizontal="left"/>
      <protection locked="0"/>
    </xf>
    <xf numFmtId="0" fontId="8" fillId="0" borderId="0" xfId="0" applyFont="1" applyFill="1" applyAlignment="1" applyProtection="1">
      <alignment horizontal="right" shrinkToFit="1"/>
      <protection locked="0"/>
    </xf>
    <xf numFmtId="0" fontId="0" fillId="0" borderId="0" xfId="0" applyAlignment="1">
      <alignment horizontal="right" shrinkToFit="1"/>
    </xf>
    <xf numFmtId="0" fontId="8" fillId="45" borderId="0" xfId="0" applyFont="1" applyFill="1" applyAlignment="1" applyProtection="1">
      <alignment horizontal="center"/>
      <protection/>
    </xf>
    <xf numFmtId="0" fontId="10" fillId="40" borderId="0" xfId="0" applyFont="1" applyFill="1" applyAlignment="1" applyProtection="1">
      <alignment horizontal="center" vertical="center" wrapText="1" shrinkToFit="1"/>
      <protection locked="0"/>
    </xf>
    <xf numFmtId="49" fontId="10" fillId="40" borderId="0" xfId="0" applyNumberFormat="1" applyFont="1" applyFill="1" applyAlignment="1" applyProtection="1">
      <alignment horizontal="center"/>
      <protection locked="0"/>
    </xf>
    <xf numFmtId="0" fontId="0" fillId="0" borderId="0" xfId="0" applyAlignment="1">
      <alignment horizontal="center"/>
    </xf>
    <xf numFmtId="0" fontId="10" fillId="38" borderId="0" xfId="0" applyFont="1" applyFill="1" applyAlignment="1" applyProtection="1">
      <alignment horizontal="center" vertical="center" wrapText="1" shrinkToFit="1"/>
      <protection locked="0"/>
    </xf>
    <xf numFmtId="0" fontId="8" fillId="40" borderId="31" xfId="0" applyFont="1" applyFill="1" applyBorder="1" applyAlignment="1" applyProtection="1">
      <alignment horizontal="center" vertical="center" wrapText="1"/>
      <protection locked="0"/>
    </xf>
    <xf numFmtId="0" fontId="4" fillId="0" borderId="0" xfId="0" applyFont="1" applyBorder="1" applyAlignment="1">
      <alignment wrapText="1"/>
    </xf>
    <xf numFmtId="0" fontId="4" fillId="0" borderId="33" xfId="0" applyFont="1" applyBorder="1" applyAlignment="1">
      <alignment wrapText="1"/>
    </xf>
    <xf numFmtId="0" fontId="4" fillId="0" borderId="34" xfId="0" applyFont="1" applyBorder="1" applyAlignment="1">
      <alignment wrapText="1"/>
    </xf>
    <xf numFmtId="0" fontId="8" fillId="42" borderId="44" xfId="0" applyFont="1" applyFill="1" applyBorder="1" applyAlignment="1" applyProtection="1">
      <alignment horizontal="left" vertical="top" wrapText="1" shrinkToFit="1"/>
      <protection/>
    </xf>
    <xf numFmtId="0" fontId="8" fillId="42" borderId="38" xfId="0" applyFont="1" applyFill="1" applyBorder="1" applyAlignment="1" applyProtection="1">
      <alignment horizontal="left" vertical="top" wrapText="1" shrinkToFit="1"/>
      <protection/>
    </xf>
    <xf numFmtId="0" fontId="8" fillId="42" borderId="39" xfId="0" applyFont="1" applyFill="1" applyBorder="1" applyAlignment="1" applyProtection="1">
      <alignment horizontal="left" vertical="top" wrapText="1" shrinkToFit="1"/>
      <protection/>
    </xf>
    <xf numFmtId="0" fontId="4" fillId="0" borderId="31" xfId="0" applyFont="1" applyBorder="1" applyAlignment="1">
      <alignment wrapText="1"/>
    </xf>
    <xf numFmtId="0" fontId="8" fillId="42" borderId="37" xfId="0" applyFont="1" applyFill="1" applyBorder="1" applyAlignment="1" applyProtection="1">
      <alignment vertical="center" shrinkToFit="1"/>
      <protection/>
    </xf>
    <xf numFmtId="0" fontId="0" fillId="0" borderId="37" xfId="0" applyBorder="1" applyAlignment="1">
      <alignment vertical="center" shrinkToFit="1"/>
    </xf>
    <xf numFmtId="0" fontId="0" fillId="0" borderId="33" xfId="0" applyBorder="1" applyAlignment="1">
      <alignment wrapText="1"/>
    </xf>
    <xf numFmtId="0" fontId="0" fillId="0" borderId="34" xfId="0" applyBorder="1" applyAlignment="1">
      <alignment wrapText="1"/>
    </xf>
    <xf numFmtId="0" fontId="8" fillId="42" borderId="44" xfId="0" applyFont="1" applyFill="1" applyBorder="1" applyAlignment="1" applyProtection="1">
      <alignment horizontal="left" vertical="top" wrapText="1"/>
      <protection/>
    </xf>
    <xf numFmtId="0" fontId="8" fillId="42" borderId="38" xfId="0" applyFont="1" applyFill="1" applyBorder="1" applyAlignment="1" applyProtection="1">
      <alignment horizontal="left" vertical="top" wrapText="1"/>
      <protection/>
    </xf>
    <xf numFmtId="0" fontId="8" fillId="42" borderId="39" xfId="0" applyFont="1" applyFill="1" applyBorder="1" applyAlignment="1" applyProtection="1">
      <alignment horizontal="left" vertical="top" wrapText="1"/>
      <protection/>
    </xf>
    <xf numFmtId="0" fontId="8" fillId="42" borderId="0" xfId="0" applyFont="1" applyFill="1" applyBorder="1" applyAlignment="1" applyProtection="1">
      <alignment vertical="center" shrinkToFit="1"/>
      <protection/>
    </xf>
    <xf numFmtId="0" fontId="0" fillId="0" borderId="0" xfId="0" applyAlignment="1">
      <alignment vertical="center" shrinkToFit="1"/>
    </xf>
    <xf numFmtId="0" fontId="0" fillId="0" borderId="32" xfId="0" applyBorder="1" applyAlignment="1">
      <alignment vertical="center" shrinkToFit="1"/>
    </xf>
    <xf numFmtId="0" fontId="0" fillId="0" borderId="0" xfId="0" applyAlignment="1">
      <alignment wrapText="1"/>
    </xf>
    <xf numFmtId="0" fontId="0" fillId="0" borderId="31" xfId="0" applyBorder="1" applyAlignment="1">
      <alignment wrapText="1"/>
    </xf>
    <xf numFmtId="0" fontId="8" fillId="42" borderId="32" xfId="0" applyFont="1" applyFill="1" applyBorder="1" applyAlignment="1" applyProtection="1">
      <alignment vertical="center" shrinkToFit="1"/>
      <protection/>
    </xf>
    <xf numFmtId="0" fontId="0" fillId="0" borderId="0" xfId="0" applyBorder="1" applyAlignment="1">
      <alignment/>
    </xf>
    <xf numFmtId="0" fontId="0" fillId="0" borderId="32" xfId="0" applyBorder="1" applyAlignment="1">
      <alignment/>
    </xf>
    <xf numFmtId="0" fontId="8" fillId="42" borderId="38" xfId="0" applyFont="1" applyFill="1" applyBorder="1" applyAlignment="1" applyProtection="1">
      <alignment vertical="top"/>
      <protection/>
    </xf>
    <xf numFmtId="0" fontId="31" fillId="42" borderId="0" xfId="0" applyFont="1" applyFill="1" applyAlignment="1" applyProtection="1">
      <alignment horizontal="center" shrinkToFit="1"/>
      <protection/>
    </xf>
    <xf numFmtId="0" fontId="31" fillId="42" borderId="10" xfId="0" applyFont="1" applyFill="1" applyBorder="1" applyAlignment="1" applyProtection="1">
      <alignment horizontal="left" vertical="center" shrinkToFit="1"/>
      <protection/>
    </xf>
    <xf numFmtId="0" fontId="8" fillId="42" borderId="52" xfId="0" applyFont="1" applyFill="1" applyBorder="1" applyAlignment="1" applyProtection="1">
      <alignment horizontal="center" vertical="center" shrinkToFit="1"/>
      <protection/>
    </xf>
    <xf numFmtId="0" fontId="8" fillId="42" borderId="53" xfId="0" applyFont="1" applyFill="1" applyBorder="1" applyAlignment="1" applyProtection="1">
      <alignment horizontal="center" vertical="center" shrinkToFit="1"/>
      <protection/>
    </xf>
    <xf numFmtId="0" fontId="8" fillId="42" borderId="54" xfId="0" applyFont="1" applyFill="1" applyBorder="1" applyAlignment="1" applyProtection="1">
      <alignment horizontal="center" vertical="center" shrinkToFit="1"/>
      <protection/>
    </xf>
    <xf numFmtId="0" fontId="8" fillId="42" borderId="55" xfId="0" applyFont="1" applyFill="1" applyBorder="1" applyAlignment="1" applyProtection="1">
      <alignment horizontal="center" vertical="center" wrapText="1"/>
      <protection/>
    </xf>
    <xf numFmtId="0" fontId="8" fillId="42" borderId="12" xfId="0" applyFont="1" applyFill="1" applyBorder="1" applyAlignment="1" applyProtection="1">
      <alignment horizontal="center" vertical="center"/>
      <protection/>
    </xf>
    <xf numFmtId="0" fontId="8" fillId="42" borderId="56" xfId="0" applyFont="1" applyFill="1" applyBorder="1" applyAlignment="1" applyProtection="1">
      <alignment horizontal="center" vertical="center"/>
      <protection/>
    </xf>
    <xf numFmtId="0" fontId="8" fillId="42" borderId="31" xfId="0" applyFont="1" applyFill="1" applyBorder="1" applyAlignment="1" applyProtection="1">
      <alignment horizontal="center" vertical="center"/>
      <protection/>
    </xf>
    <xf numFmtId="0" fontId="8" fillId="42" borderId="0" xfId="0" applyFont="1" applyFill="1" applyAlignment="1" applyProtection="1">
      <alignment horizontal="center" vertical="center"/>
      <protection/>
    </xf>
    <xf numFmtId="0" fontId="8" fillId="42" borderId="32" xfId="0" applyFont="1" applyFill="1" applyBorder="1" applyAlignment="1" applyProtection="1">
      <alignment horizontal="center" vertical="center"/>
      <protection/>
    </xf>
    <xf numFmtId="0" fontId="8" fillId="42" borderId="33" xfId="0" applyFont="1" applyFill="1" applyBorder="1" applyAlignment="1" applyProtection="1">
      <alignment horizontal="center" vertical="center"/>
      <protection/>
    </xf>
    <xf numFmtId="0" fontId="8" fillId="42" borderId="34" xfId="0" applyFont="1" applyFill="1" applyBorder="1" applyAlignment="1" applyProtection="1">
      <alignment horizontal="center" vertical="center"/>
      <protection/>
    </xf>
    <xf numFmtId="0" fontId="8" fillId="42" borderId="35" xfId="0" applyFont="1" applyFill="1" applyBorder="1" applyAlignment="1" applyProtection="1">
      <alignment horizontal="center" vertical="center"/>
      <protection/>
    </xf>
    <xf numFmtId="0" fontId="8" fillId="42" borderId="55" xfId="0" applyFont="1" applyFill="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0" fontId="4" fillId="0" borderId="56"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24" fillId="42" borderId="55" xfId="0" applyFont="1" applyFill="1" applyBorder="1" applyAlignment="1" applyProtection="1">
      <alignment horizontal="center" vertical="center" wrapText="1"/>
      <protection/>
    </xf>
    <xf numFmtId="0" fontId="24" fillId="0" borderId="12" xfId="0" applyFont="1" applyBorder="1" applyAlignment="1" applyProtection="1">
      <alignment horizontal="center" vertical="center" wrapText="1"/>
      <protection/>
    </xf>
    <xf numFmtId="0" fontId="24" fillId="0" borderId="56" xfId="0" applyFont="1" applyBorder="1" applyAlignment="1" applyProtection="1">
      <alignment horizontal="center" vertical="center" wrapText="1"/>
      <protection/>
    </xf>
    <xf numFmtId="0" fontId="24" fillId="0" borderId="31" xfId="0" applyFont="1" applyBorder="1" applyAlignment="1" applyProtection="1">
      <alignment horizontal="center" vertical="center" wrapText="1"/>
      <protection/>
    </xf>
    <xf numFmtId="0" fontId="24" fillId="0" borderId="0" xfId="0" applyFont="1" applyAlignment="1" applyProtection="1">
      <alignment horizontal="center" vertical="center" wrapText="1"/>
      <protection/>
    </xf>
    <xf numFmtId="0" fontId="24" fillId="0" borderId="32" xfId="0" applyFont="1" applyBorder="1" applyAlignment="1" applyProtection="1">
      <alignment horizontal="center" vertical="center" wrapText="1"/>
      <protection/>
    </xf>
    <xf numFmtId="0" fontId="24" fillId="0" borderId="33" xfId="0" applyFont="1" applyBorder="1" applyAlignment="1" applyProtection="1">
      <alignment horizontal="center" vertical="center" wrapText="1"/>
      <protection/>
    </xf>
    <xf numFmtId="0" fontId="24" fillId="0" borderId="34" xfId="0" applyFont="1" applyBorder="1" applyAlignment="1" applyProtection="1">
      <alignment horizontal="center" vertical="center" wrapText="1"/>
      <protection/>
    </xf>
    <xf numFmtId="0" fontId="24" fillId="0" borderId="35"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9" xfId="0" applyFont="1" applyBorder="1" applyAlignment="1" applyProtection="1">
      <alignment horizontal="center" vertical="center" wrapText="1"/>
      <protection/>
    </xf>
    <xf numFmtId="0" fontId="24" fillId="0" borderId="42" xfId="0" applyFont="1" applyBorder="1" applyAlignment="1" applyProtection="1">
      <alignment horizontal="center" vertical="center" wrapText="1"/>
      <protection/>
    </xf>
    <xf numFmtId="0" fontId="93" fillId="0" borderId="0" xfId="63" applyFont="1" applyAlignment="1">
      <alignment horizontal="center" vertical="center"/>
      <protection/>
    </xf>
    <xf numFmtId="0" fontId="72" fillId="0" borderId="16" xfId="63" applyBorder="1" applyAlignment="1">
      <alignment horizontal="center" vertical="center"/>
      <protection/>
    </xf>
    <xf numFmtId="0" fontId="72" fillId="0" borderId="12" xfId="63" applyBorder="1" applyAlignment="1">
      <alignment vertical="center"/>
      <protection/>
    </xf>
    <xf numFmtId="0" fontId="72" fillId="0" borderId="17" xfId="63" applyBorder="1" applyAlignment="1">
      <alignment vertical="center"/>
      <protection/>
    </xf>
    <xf numFmtId="0" fontId="72" fillId="0" borderId="18" xfId="63" applyBorder="1" applyAlignment="1">
      <alignment vertical="center"/>
      <protection/>
    </xf>
    <xf numFmtId="0" fontId="72" fillId="0" borderId="0" xfId="63" applyAlignment="1">
      <alignment vertical="center"/>
      <protection/>
    </xf>
    <xf numFmtId="0" fontId="72" fillId="0" borderId="0" xfId="63" applyBorder="1" applyAlignment="1">
      <alignment vertical="center"/>
      <protection/>
    </xf>
    <xf numFmtId="0" fontId="72" fillId="0" borderId="19" xfId="63" applyBorder="1" applyAlignment="1">
      <alignment vertical="center"/>
      <protection/>
    </xf>
    <xf numFmtId="0" fontId="72" fillId="0" borderId="20" xfId="63" applyBorder="1" applyAlignment="1">
      <alignment vertical="center"/>
      <protection/>
    </xf>
    <xf numFmtId="0" fontId="72" fillId="0" borderId="10" xfId="63" applyBorder="1" applyAlignment="1">
      <alignment vertical="center"/>
      <protection/>
    </xf>
    <xf numFmtId="0" fontId="72" fillId="0" borderId="21" xfId="63"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工作物・EV等(第二面）" xfId="64"/>
    <cellStyle name="標準_工作物・EV等(第二面）_kentiku-kakunin2015-3-1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85725</xdr:colOff>
      <xdr:row>0</xdr:row>
      <xdr:rowOff>114300</xdr:rowOff>
    </xdr:from>
    <xdr:to>
      <xdr:col>31</xdr:col>
      <xdr:colOff>257175</xdr:colOff>
      <xdr:row>7</xdr:row>
      <xdr:rowOff>152400</xdr:rowOff>
    </xdr:to>
    <xdr:sp>
      <xdr:nvSpPr>
        <xdr:cNvPr id="1" name="AutoShape 1"/>
        <xdr:cNvSpPr>
          <a:spLocks/>
        </xdr:cNvSpPr>
      </xdr:nvSpPr>
      <xdr:spPr>
        <a:xfrm>
          <a:off x="7715250" y="114300"/>
          <a:ext cx="2228850" cy="2162175"/>
        </a:xfrm>
        <a:prstGeom prst="cloudCallout">
          <a:avLst>
            <a:gd name="adj1" fmla="val -30768"/>
            <a:gd name="adj2" fmla="val 63393"/>
          </a:avLst>
        </a:prstGeom>
        <a:solidFill>
          <a:srgbClr val="FF99CC"/>
        </a:solidFill>
        <a:ln w="28575" cmpd="sng">
          <a:solidFill>
            <a:srgbClr val="0000FF"/>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入力されるお客様へ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0000FF"/>
              </a:solidFill>
              <a:latin typeface="ＭＳ Ｐゴシック"/>
              <a:ea typeface="ＭＳ Ｐゴシック"/>
              <a:cs typeface="ＭＳ Ｐゴシック"/>
            </a:rPr>
            <a:t>入力する前に</a:t>
          </a:r>
          <a:r>
            <a:rPr lang="en-US" cap="none" sz="1100" b="0" i="0" u="none" baseline="0">
              <a:solidFill>
                <a:srgbClr val="000000"/>
              </a:solidFill>
              <a:latin typeface="ＭＳ Ｐゴシック"/>
              <a:ea typeface="ＭＳ Ｐゴシック"/>
              <a:cs typeface="ＭＳ Ｐゴシック"/>
            </a:rPr>
            <a:t>を読んで頂けましたか？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読んでいない方は先に読んでくださいね。</a:t>
          </a:r>
        </a:p>
      </xdr:txBody>
    </xdr:sp>
    <xdr:clientData/>
  </xdr:twoCellAnchor>
  <xdr:twoCellAnchor>
    <xdr:from>
      <xdr:col>28</xdr:col>
      <xdr:colOff>628650</xdr:colOff>
      <xdr:row>11</xdr:row>
      <xdr:rowOff>19050</xdr:rowOff>
    </xdr:from>
    <xdr:to>
      <xdr:col>31</xdr:col>
      <xdr:colOff>381000</xdr:colOff>
      <xdr:row>15</xdr:row>
      <xdr:rowOff>123825</xdr:rowOff>
    </xdr:to>
    <xdr:sp>
      <xdr:nvSpPr>
        <xdr:cNvPr id="2" name="AutoShape 94"/>
        <xdr:cNvSpPr>
          <a:spLocks/>
        </xdr:cNvSpPr>
      </xdr:nvSpPr>
      <xdr:spPr>
        <a:xfrm>
          <a:off x="8258175" y="2867025"/>
          <a:ext cx="1809750" cy="942975"/>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委任者（建築主等）、</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受任者（代理者）間で</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押印の要否を判断</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してください。</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114300</xdr:colOff>
      <xdr:row>11</xdr:row>
      <xdr:rowOff>142875</xdr:rowOff>
    </xdr:from>
    <xdr:to>
      <xdr:col>36</xdr:col>
      <xdr:colOff>676275</xdr:colOff>
      <xdr:row>18</xdr:row>
      <xdr:rowOff>66675</xdr:rowOff>
    </xdr:to>
    <xdr:sp>
      <xdr:nvSpPr>
        <xdr:cNvPr id="1" name="AutoShape 50"/>
        <xdr:cNvSpPr>
          <a:spLocks/>
        </xdr:cNvSpPr>
      </xdr:nvSpPr>
      <xdr:spPr>
        <a:xfrm>
          <a:off x="7486650" y="1552575"/>
          <a:ext cx="2990850" cy="885825"/>
        </a:xfrm>
        <a:prstGeom prst="wedgeRoundRectCallout">
          <a:avLst>
            <a:gd name="adj1" fmla="val -98842"/>
            <a:gd name="adj2" fmla="val 112856"/>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”区分”を入力すると自動的に用途が入りますが、さらに具体的な用途を記入する場合は、直接入力してください！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「一戸建ての住宅</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離れ）</a:t>
          </a:r>
          <a:r>
            <a:rPr lang="en-US" cap="none" sz="1100" b="1" i="0" u="none" baseline="0">
              <a:solidFill>
                <a:srgbClr val="000000"/>
              </a:solidFill>
              <a:latin typeface="ＭＳ Ｐゴシック"/>
              <a:ea typeface="ＭＳ Ｐゴシック"/>
              <a:cs typeface="ＭＳ Ｐゴシック"/>
            </a:rPr>
            <a:t>」のような場合</a:t>
          </a:r>
        </a:p>
      </xdr:txBody>
    </xdr:sp>
    <xdr:clientData fPrintsWithSheet="0"/>
  </xdr:twoCellAnchor>
  <xdr:twoCellAnchor>
    <xdr:from>
      <xdr:col>34</xdr:col>
      <xdr:colOff>57150</xdr:colOff>
      <xdr:row>52</xdr:row>
      <xdr:rowOff>28575</xdr:rowOff>
    </xdr:from>
    <xdr:to>
      <xdr:col>36</xdr:col>
      <xdr:colOff>628650</xdr:colOff>
      <xdr:row>58</xdr:row>
      <xdr:rowOff>19050</xdr:rowOff>
    </xdr:to>
    <xdr:sp>
      <xdr:nvSpPr>
        <xdr:cNvPr id="2" name="AutoShape 50"/>
        <xdr:cNvSpPr>
          <a:spLocks/>
        </xdr:cNvSpPr>
      </xdr:nvSpPr>
      <xdr:spPr>
        <a:xfrm>
          <a:off x="7429500" y="7620000"/>
          <a:ext cx="3000375" cy="885825"/>
        </a:xfrm>
        <a:prstGeom prst="wedgeRoundRectCallout">
          <a:avLst>
            <a:gd name="adj1" fmla="val -96416"/>
            <a:gd name="adj2" fmla="val 112125"/>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”区分”を入力すると自動的に用途が入りますが、さらに具体的な用途を記入する場合は、直接入力してください！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「一戸建ての住宅</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離れ）</a:t>
          </a:r>
          <a:r>
            <a:rPr lang="en-US" cap="none" sz="1100" b="1" i="0" u="none" baseline="0">
              <a:solidFill>
                <a:srgbClr val="000000"/>
              </a:solidFill>
              <a:latin typeface="ＭＳ Ｐゴシック"/>
              <a:ea typeface="ＭＳ Ｐゴシック"/>
              <a:cs typeface="ＭＳ Ｐゴシック"/>
            </a:rPr>
            <a:t>」のような場合</a:t>
          </a:r>
        </a:p>
      </xdr:txBody>
    </xdr:sp>
    <xdr:clientData fPrintsWithSheet="0"/>
  </xdr:twoCellAnchor>
  <xdr:twoCellAnchor>
    <xdr:from>
      <xdr:col>20</xdr:col>
      <xdr:colOff>200025</xdr:colOff>
      <xdr:row>57</xdr:row>
      <xdr:rowOff>142875</xdr:rowOff>
    </xdr:from>
    <xdr:to>
      <xdr:col>21</xdr:col>
      <xdr:colOff>133350</xdr:colOff>
      <xdr:row>58</xdr:row>
      <xdr:rowOff>95250</xdr:rowOff>
    </xdr:to>
    <xdr:sp macro="[0]!Sheet16.第五面有2">
      <xdr:nvSpPr>
        <xdr:cNvPr id="3" name="Rectangle 24"/>
        <xdr:cNvSpPr>
          <a:spLocks/>
        </xdr:cNvSpPr>
      </xdr:nvSpPr>
      <xdr:spPr>
        <a:xfrm>
          <a:off x="4391025" y="8467725"/>
          <a:ext cx="142875"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0</xdr:rowOff>
    </xdr:from>
    <xdr:to>
      <xdr:col>32</xdr:col>
      <xdr:colOff>9525</xdr:colOff>
      <xdr:row>60</xdr:row>
      <xdr:rowOff>0</xdr:rowOff>
    </xdr:to>
    <xdr:sp>
      <xdr:nvSpPr>
        <xdr:cNvPr id="1" name="Line 5"/>
        <xdr:cNvSpPr>
          <a:spLocks/>
        </xdr:cNvSpPr>
      </xdr:nvSpPr>
      <xdr:spPr>
        <a:xfrm>
          <a:off x="0" y="109347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60</xdr:row>
      <xdr:rowOff>0</xdr:rowOff>
    </xdr:from>
    <xdr:to>
      <xdr:col>32</xdr:col>
      <xdr:colOff>9525</xdr:colOff>
      <xdr:row>60</xdr:row>
      <xdr:rowOff>0</xdr:rowOff>
    </xdr:to>
    <xdr:sp>
      <xdr:nvSpPr>
        <xdr:cNvPr id="2" name="Line 6"/>
        <xdr:cNvSpPr>
          <a:spLocks/>
        </xdr:cNvSpPr>
      </xdr:nvSpPr>
      <xdr:spPr>
        <a:xfrm>
          <a:off x="0" y="109347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60</xdr:row>
      <xdr:rowOff>0</xdr:rowOff>
    </xdr:from>
    <xdr:to>
      <xdr:col>32</xdr:col>
      <xdr:colOff>9525</xdr:colOff>
      <xdr:row>60</xdr:row>
      <xdr:rowOff>0</xdr:rowOff>
    </xdr:to>
    <xdr:sp>
      <xdr:nvSpPr>
        <xdr:cNvPr id="3" name="Line 7"/>
        <xdr:cNvSpPr>
          <a:spLocks/>
        </xdr:cNvSpPr>
      </xdr:nvSpPr>
      <xdr:spPr>
        <a:xfrm>
          <a:off x="0" y="109347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60</xdr:row>
      <xdr:rowOff>0</xdr:rowOff>
    </xdr:from>
    <xdr:to>
      <xdr:col>32</xdr:col>
      <xdr:colOff>9525</xdr:colOff>
      <xdr:row>60</xdr:row>
      <xdr:rowOff>0</xdr:rowOff>
    </xdr:to>
    <xdr:sp>
      <xdr:nvSpPr>
        <xdr:cNvPr id="4" name="Line 8"/>
        <xdr:cNvSpPr>
          <a:spLocks/>
        </xdr:cNvSpPr>
      </xdr:nvSpPr>
      <xdr:spPr>
        <a:xfrm>
          <a:off x="0" y="109347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60</xdr:row>
      <xdr:rowOff>0</xdr:rowOff>
    </xdr:from>
    <xdr:to>
      <xdr:col>32</xdr:col>
      <xdr:colOff>9525</xdr:colOff>
      <xdr:row>60</xdr:row>
      <xdr:rowOff>0</xdr:rowOff>
    </xdr:to>
    <xdr:sp>
      <xdr:nvSpPr>
        <xdr:cNvPr id="5" name="Line 9"/>
        <xdr:cNvSpPr>
          <a:spLocks/>
        </xdr:cNvSpPr>
      </xdr:nvSpPr>
      <xdr:spPr>
        <a:xfrm>
          <a:off x="0" y="109347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32</xdr:col>
      <xdr:colOff>9525</xdr:colOff>
      <xdr:row>0</xdr:row>
      <xdr:rowOff>0</xdr:rowOff>
    </xdr:to>
    <xdr:sp>
      <xdr:nvSpPr>
        <xdr:cNvPr id="1" name="Line 1"/>
        <xdr:cNvSpPr>
          <a:spLocks/>
        </xdr:cNvSpPr>
      </xdr:nvSpPr>
      <xdr:spPr>
        <a:xfrm>
          <a:off x="0" y="0"/>
          <a:ext cx="6877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2" name="Line 2"/>
        <xdr:cNvSpPr>
          <a:spLocks/>
        </xdr:cNvSpPr>
      </xdr:nvSpPr>
      <xdr:spPr>
        <a:xfrm>
          <a:off x="0" y="0"/>
          <a:ext cx="6877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3" name="Line 3"/>
        <xdr:cNvSpPr>
          <a:spLocks/>
        </xdr:cNvSpPr>
      </xdr:nvSpPr>
      <xdr:spPr>
        <a:xfrm>
          <a:off x="0" y="0"/>
          <a:ext cx="6877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4" name="Line 4"/>
        <xdr:cNvSpPr>
          <a:spLocks/>
        </xdr:cNvSpPr>
      </xdr:nvSpPr>
      <xdr:spPr>
        <a:xfrm>
          <a:off x="0" y="0"/>
          <a:ext cx="6877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33</xdr:col>
      <xdr:colOff>0</xdr:colOff>
      <xdr:row>0</xdr:row>
      <xdr:rowOff>0</xdr:rowOff>
    </xdr:to>
    <xdr:sp>
      <xdr:nvSpPr>
        <xdr:cNvPr id="1" name="Line 1"/>
        <xdr:cNvSpPr>
          <a:spLocks/>
        </xdr:cNvSpPr>
      </xdr:nvSpPr>
      <xdr:spPr>
        <a:xfrm>
          <a:off x="0" y="0"/>
          <a:ext cx="6819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2" name="Line 2"/>
        <xdr:cNvSpPr>
          <a:spLocks/>
        </xdr:cNvSpPr>
      </xdr:nvSpPr>
      <xdr:spPr>
        <a:xfrm>
          <a:off x="0" y="0"/>
          <a:ext cx="6819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3" name="Line 3"/>
        <xdr:cNvSpPr>
          <a:spLocks/>
        </xdr:cNvSpPr>
      </xdr:nvSpPr>
      <xdr:spPr>
        <a:xfrm>
          <a:off x="0" y="0"/>
          <a:ext cx="6819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4" name="Line 4"/>
        <xdr:cNvSpPr>
          <a:spLocks/>
        </xdr:cNvSpPr>
      </xdr:nvSpPr>
      <xdr:spPr>
        <a:xfrm>
          <a:off x="0" y="0"/>
          <a:ext cx="6819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5" name="Line 5"/>
        <xdr:cNvSpPr>
          <a:spLocks/>
        </xdr:cNvSpPr>
      </xdr:nvSpPr>
      <xdr:spPr>
        <a:xfrm>
          <a:off x="0" y="0"/>
          <a:ext cx="6819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6" name="Line 6"/>
        <xdr:cNvSpPr>
          <a:spLocks/>
        </xdr:cNvSpPr>
      </xdr:nvSpPr>
      <xdr:spPr>
        <a:xfrm>
          <a:off x="0" y="0"/>
          <a:ext cx="6819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7" name="Line 7"/>
        <xdr:cNvSpPr>
          <a:spLocks/>
        </xdr:cNvSpPr>
      </xdr:nvSpPr>
      <xdr:spPr>
        <a:xfrm>
          <a:off x="0" y="0"/>
          <a:ext cx="6819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8" name="Line 8"/>
        <xdr:cNvSpPr>
          <a:spLocks/>
        </xdr:cNvSpPr>
      </xdr:nvSpPr>
      <xdr:spPr>
        <a:xfrm>
          <a:off x="0" y="0"/>
          <a:ext cx="6819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9" name="Line 9"/>
        <xdr:cNvSpPr>
          <a:spLocks/>
        </xdr:cNvSpPr>
      </xdr:nvSpPr>
      <xdr:spPr>
        <a:xfrm>
          <a:off x="0" y="0"/>
          <a:ext cx="6819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9525</xdr:rowOff>
    </xdr:from>
    <xdr:to>
      <xdr:col>33</xdr:col>
      <xdr:colOff>0</xdr:colOff>
      <xdr:row>0</xdr:row>
      <xdr:rowOff>9525</xdr:rowOff>
    </xdr:to>
    <xdr:sp>
      <xdr:nvSpPr>
        <xdr:cNvPr id="10" name="Line 13"/>
        <xdr:cNvSpPr>
          <a:spLocks/>
        </xdr:cNvSpPr>
      </xdr:nvSpPr>
      <xdr:spPr>
        <a:xfrm>
          <a:off x="0" y="9525"/>
          <a:ext cx="6819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11" name="Line 14"/>
        <xdr:cNvSpPr>
          <a:spLocks/>
        </xdr:cNvSpPr>
      </xdr:nvSpPr>
      <xdr:spPr>
        <a:xfrm>
          <a:off x="0" y="0"/>
          <a:ext cx="6819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12" name="Line 19"/>
        <xdr:cNvSpPr>
          <a:spLocks/>
        </xdr:cNvSpPr>
      </xdr:nvSpPr>
      <xdr:spPr>
        <a:xfrm>
          <a:off x="0" y="0"/>
          <a:ext cx="6819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13" name="Line 20"/>
        <xdr:cNvSpPr>
          <a:spLocks/>
        </xdr:cNvSpPr>
      </xdr:nvSpPr>
      <xdr:spPr>
        <a:xfrm>
          <a:off x="0" y="0"/>
          <a:ext cx="6819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14" name="Line 21"/>
        <xdr:cNvSpPr>
          <a:spLocks/>
        </xdr:cNvSpPr>
      </xdr:nvSpPr>
      <xdr:spPr>
        <a:xfrm>
          <a:off x="0" y="0"/>
          <a:ext cx="6819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4</xdr:row>
      <xdr:rowOff>1381125</xdr:rowOff>
    </xdr:from>
    <xdr:to>
      <xdr:col>0</xdr:col>
      <xdr:colOff>7010400</xdr:colOff>
      <xdr:row>4</xdr:row>
      <xdr:rowOff>2476500</xdr:rowOff>
    </xdr:to>
    <xdr:sp>
      <xdr:nvSpPr>
        <xdr:cNvPr id="1" name="Text Box 1"/>
        <xdr:cNvSpPr txBox="1">
          <a:spLocks noChangeArrowheads="1"/>
        </xdr:cNvSpPr>
      </xdr:nvSpPr>
      <xdr:spPr>
        <a:xfrm>
          <a:off x="333375" y="2038350"/>
          <a:ext cx="6677025" cy="1095375"/>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明朝"/>
              <a:ea typeface="ＭＳ Ｐ明朝"/>
              <a:cs typeface="ＭＳ Ｐ明朝"/>
            </a:rPr>
            <a:t>・真北方向の記入漏れに注意して下さい。</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・申請地が明確にわかるように表示して下さい。</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・申請地が特定できるように、目標となる地物を表示して下さい。</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･周辺街区の状況がわかる図面として下さい。</a:t>
          </a:r>
        </a:p>
      </xdr:txBody>
    </xdr:sp>
    <xdr:clientData fPrintsWithSheet="0"/>
  </xdr:twoCellAnchor>
  <xdr:twoCellAnchor>
    <xdr:from>
      <xdr:col>0</xdr:col>
      <xdr:colOff>409575</xdr:colOff>
      <xdr:row>7</xdr:row>
      <xdr:rowOff>200025</xdr:rowOff>
    </xdr:from>
    <xdr:to>
      <xdr:col>1</xdr:col>
      <xdr:colOff>0</xdr:colOff>
      <xdr:row>7</xdr:row>
      <xdr:rowOff>4629150</xdr:rowOff>
    </xdr:to>
    <xdr:sp>
      <xdr:nvSpPr>
        <xdr:cNvPr id="2" name="Text Box 2"/>
        <xdr:cNvSpPr txBox="1">
          <a:spLocks noChangeArrowheads="1"/>
        </xdr:cNvSpPr>
      </xdr:nvSpPr>
      <xdr:spPr>
        <a:xfrm>
          <a:off x="409575" y="6315075"/>
          <a:ext cx="6667500" cy="4429125"/>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latin typeface="ＭＳ Ｐ明朝"/>
              <a:ea typeface="ＭＳ Ｐ明朝"/>
              <a:cs typeface="ＭＳ Ｐ明朝"/>
            </a:rPr>
            <a:t>　・文字や数値を読み取れるように、大きさに注意して下さい。</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・真北方向、縮尺の記入漏れに注意して下さい。</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・敷地境界線にはその種別（道路境界線、隣地境界線など）</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及び、辺長を記入して下さい。</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・前面道路の種別及び幅員を記入して下さい。</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・建物の配置寸法を記入して下さい。</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・申請地と周囲（前面道路や隣地）との高低差を記入して下さい。</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・建物の間取りは表示しないで下さい。</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・建物配置、レベル等をわかりやすくして下さい。</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・道路斜線等の検討式の記載は不要です。</a:t>
          </a:r>
        </a:p>
      </xdr:txBody>
    </xdr:sp>
    <xdr:clientData fPrintsWithSheet="0"/>
  </xdr:twoCellAnchor>
  <xdr:twoCellAnchor>
    <xdr:from>
      <xdr:col>1</xdr:col>
      <xdr:colOff>247650</xdr:colOff>
      <xdr:row>4</xdr:row>
      <xdr:rowOff>3314700</xdr:rowOff>
    </xdr:from>
    <xdr:to>
      <xdr:col>6</xdr:col>
      <xdr:colOff>152400</xdr:colOff>
      <xdr:row>4</xdr:row>
      <xdr:rowOff>4200525</xdr:rowOff>
    </xdr:to>
    <xdr:sp>
      <xdr:nvSpPr>
        <xdr:cNvPr id="3" name="AutoShape 50"/>
        <xdr:cNvSpPr>
          <a:spLocks/>
        </xdr:cNvSpPr>
      </xdr:nvSpPr>
      <xdr:spPr>
        <a:xfrm>
          <a:off x="7324725" y="3971925"/>
          <a:ext cx="3333750" cy="895350"/>
        </a:xfrm>
        <a:prstGeom prst="wedgeRoundRectCallout">
          <a:avLst>
            <a:gd name="adj1" fmla="val -63712"/>
            <a:gd name="adj2" fmla="val 191490"/>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00"/>
              </a:solidFill>
              <a:latin typeface="ＭＳ Ｐゴシック"/>
              <a:ea typeface="ＭＳ Ｐゴシック"/>
              <a:cs typeface="ＭＳ Ｐゴシック"/>
            </a:rPr>
            <a:t>文字や数値が読み取れない場合は、付近見取図と配置図はそれぞれ</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a:t>
          </a:r>
          <a:r>
            <a:rPr lang="en-US" cap="none" sz="1400" b="1" i="0" u="none" baseline="0">
              <a:solidFill>
                <a:srgbClr val="000000"/>
              </a:solidFill>
              <a:latin typeface="ＭＳ Ｐゴシック"/>
              <a:ea typeface="ＭＳ Ｐゴシック"/>
              <a:cs typeface="ＭＳ Ｐゴシック"/>
            </a:rPr>
            <a:t>４サイズで添付してください。</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47625</xdr:colOff>
      <xdr:row>18</xdr:row>
      <xdr:rowOff>38100</xdr:rowOff>
    </xdr:from>
    <xdr:to>
      <xdr:col>36</xdr:col>
      <xdr:colOff>66675</xdr:colOff>
      <xdr:row>23</xdr:row>
      <xdr:rowOff>104775</xdr:rowOff>
    </xdr:to>
    <xdr:sp>
      <xdr:nvSpPr>
        <xdr:cNvPr id="1" name="AutoShape 1"/>
        <xdr:cNvSpPr>
          <a:spLocks/>
        </xdr:cNvSpPr>
      </xdr:nvSpPr>
      <xdr:spPr>
        <a:xfrm>
          <a:off x="6448425" y="3219450"/>
          <a:ext cx="2762250" cy="800100"/>
        </a:xfrm>
        <a:prstGeom prst="wedgeRoundRectCallout">
          <a:avLst>
            <a:gd name="adj1" fmla="val -69273"/>
            <a:gd name="adj2" fmla="val -28652"/>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”工事施工者”は自動で入力されますので、設計者又は代理者を入れる場合は手入力</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してください！！</a:t>
          </a:r>
        </a:p>
      </xdr:txBody>
    </xdr:sp>
    <xdr:clientData fPrintsWithSheet="0"/>
  </xdr:twoCellAnchor>
  <xdr:twoCellAnchor>
    <xdr:from>
      <xdr:col>32</xdr:col>
      <xdr:colOff>19050</xdr:colOff>
      <xdr:row>11</xdr:row>
      <xdr:rowOff>47625</xdr:rowOff>
    </xdr:from>
    <xdr:to>
      <xdr:col>37</xdr:col>
      <xdr:colOff>95250</xdr:colOff>
      <xdr:row>21</xdr:row>
      <xdr:rowOff>171450</xdr:rowOff>
    </xdr:to>
    <xdr:grpSp>
      <xdr:nvGrpSpPr>
        <xdr:cNvPr id="2" name="グループ化 8"/>
        <xdr:cNvGrpSpPr>
          <a:grpSpLocks/>
        </xdr:cNvGrpSpPr>
      </xdr:nvGrpSpPr>
      <xdr:grpSpPr>
        <a:xfrm>
          <a:off x="6419850" y="2095500"/>
          <a:ext cx="3505200" cy="1590675"/>
          <a:chOff x="6581773" y="6715127"/>
          <a:chExt cx="3487777" cy="2405063"/>
        </a:xfrm>
        <a:solidFill>
          <a:srgbClr val="FFFFFF"/>
        </a:solidFill>
      </xdr:grpSpPr>
      <xdr:sp>
        <xdr:nvSpPr>
          <xdr:cNvPr id="3" name="円形吹き出し 3"/>
          <xdr:cNvSpPr>
            <a:spLocks/>
          </xdr:cNvSpPr>
        </xdr:nvSpPr>
        <xdr:spPr>
          <a:xfrm rot="5400000">
            <a:off x="7567942" y="5729653"/>
            <a:ext cx="1419525" cy="3391139"/>
          </a:xfrm>
          <a:prstGeom prst="wedgeEllipseCallout">
            <a:avLst>
              <a:gd name="adj1" fmla="val -9824"/>
              <a:gd name="adj2" fmla="val 66583"/>
            </a:avLst>
          </a:prstGeom>
          <a:solidFill>
            <a:srgbClr val="92D05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テキスト ボックス 8"/>
          <xdr:cNvSpPr txBox="1">
            <a:spLocks noChangeArrowheads="1"/>
          </xdr:cNvSpPr>
        </xdr:nvSpPr>
        <xdr:spPr>
          <a:xfrm>
            <a:off x="6951477" y="6958640"/>
            <a:ext cx="3118073" cy="1032373"/>
          </a:xfrm>
          <a:prstGeom prst="rect">
            <a:avLst/>
          </a:prstGeom>
          <a:noFill/>
          <a:ln w="9525" cmpd="sng">
            <a:noFill/>
          </a:ln>
        </xdr:spPr>
        <xdr:txBody>
          <a:bodyPr vertOverflow="clip" wrap="square" lIns="28800" tIns="18288" rIns="0" bIns="0"/>
          <a:p>
            <a:pPr algn="l">
              <a:defRPr/>
            </a:pPr>
            <a:r>
              <a:rPr lang="en-US" cap="none" sz="100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令和元年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25</a:t>
            </a:r>
            <a:r>
              <a:rPr lang="en-US" cap="none" sz="1200" b="1" i="0" u="none" baseline="0">
                <a:solidFill>
                  <a:srgbClr val="000000"/>
                </a:solidFill>
                <a:latin typeface="ＭＳ 明朝"/>
                <a:ea typeface="ＭＳ 明朝"/>
                <a:cs typeface="ＭＳ 明朝"/>
              </a:rPr>
              <a:t>日　更新</a:t>
            </a:r>
            <a:r>
              <a:rPr lang="en-US" cap="none" sz="1200" b="1"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法改正に伴い</a:t>
            </a:r>
            <a:r>
              <a:rPr lang="en-US" cap="none" sz="1200" b="1" i="0" u="none" baseline="0">
                <a:solidFill>
                  <a:srgbClr val="000000"/>
                </a:solidFill>
                <a:latin typeface="ＭＳ 明朝"/>
                <a:ea typeface="ＭＳ 明朝"/>
                <a:cs typeface="ＭＳ 明朝"/>
              </a:rPr>
              <a:t>建築主の押印は不要と</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なりました。</a:t>
            </a:r>
          </a:p>
        </xdr:txBody>
      </xdr:sp>
    </xdr:grpSp>
    <xdr:clientData fPrintsWithSheet="0"/>
  </xdr:twoCellAnchor>
  <xdr:twoCellAnchor>
    <xdr:from>
      <xdr:col>32</xdr:col>
      <xdr:colOff>161925</xdr:colOff>
      <xdr:row>41</xdr:row>
      <xdr:rowOff>200025</xdr:rowOff>
    </xdr:from>
    <xdr:to>
      <xdr:col>37</xdr:col>
      <xdr:colOff>238125</xdr:colOff>
      <xdr:row>52</xdr:row>
      <xdr:rowOff>123825</xdr:rowOff>
    </xdr:to>
    <xdr:grpSp>
      <xdr:nvGrpSpPr>
        <xdr:cNvPr id="5" name="グループ化 8"/>
        <xdr:cNvGrpSpPr>
          <a:grpSpLocks/>
        </xdr:cNvGrpSpPr>
      </xdr:nvGrpSpPr>
      <xdr:grpSpPr>
        <a:xfrm>
          <a:off x="6562725" y="7181850"/>
          <a:ext cx="3505200" cy="1590675"/>
          <a:chOff x="6581773" y="6715127"/>
          <a:chExt cx="3487777" cy="2405063"/>
        </a:xfrm>
        <a:solidFill>
          <a:srgbClr val="FFFFFF"/>
        </a:solidFill>
      </xdr:grpSpPr>
      <xdr:sp>
        <xdr:nvSpPr>
          <xdr:cNvPr id="6" name="円形吹き出し 3"/>
          <xdr:cNvSpPr>
            <a:spLocks/>
          </xdr:cNvSpPr>
        </xdr:nvSpPr>
        <xdr:spPr>
          <a:xfrm rot="5400000">
            <a:off x="7567942" y="5729653"/>
            <a:ext cx="1419525" cy="3391139"/>
          </a:xfrm>
          <a:prstGeom prst="wedgeEllipseCallout">
            <a:avLst>
              <a:gd name="adj1" fmla="val -9824"/>
              <a:gd name="adj2" fmla="val 66583"/>
            </a:avLst>
          </a:prstGeom>
          <a:solidFill>
            <a:srgbClr val="92D05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9"/>
          <xdr:cNvSpPr txBox="1">
            <a:spLocks noChangeArrowheads="1"/>
          </xdr:cNvSpPr>
        </xdr:nvSpPr>
        <xdr:spPr>
          <a:xfrm>
            <a:off x="6951477" y="6958640"/>
            <a:ext cx="3118073" cy="1032373"/>
          </a:xfrm>
          <a:prstGeom prst="rect">
            <a:avLst/>
          </a:prstGeom>
          <a:noFill/>
          <a:ln w="9525" cmpd="sng">
            <a:noFill/>
          </a:ln>
        </xdr:spPr>
        <xdr:txBody>
          <a:bodyPr vertOverflow="clip" wrap="square" lIns="28800" tIns="18288" rIns="0" bIns="0"/>
          <a:p>
            <a:pPr algn="l">
              <a:defRPr/>
            </a:pPr>
            <a:r>
              <a:rPr lang="en-US" cap="none" sz="100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令和</a:t>
            </a:r>
            <a:r>
              <a:rPr lang="en-US" cap="none" sz="1200" b="1" i="0" u="none" baseline="0">
                <a:solidFill>
                  <a:srgbClr val="000000"/>
                </a:solidFill>
                <a:latin typeface="ＭＳ 明朝"/>
                <a:ea typeface="ＭＳ 明朝"/>
                <a:cs typeface="ＭＳ 明朝"/>
              </a:rPr>
              <a:t>3</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　更新</a:t>
            </a:r>
            <a:r>
              <a:rPr lang="en-US" cap="none" sz="1200" b="1" i="0" u="none" baseline="0">
                <a:solidFill>
                  <a:srgbClr val="000000"/>
                </a:solidFill>
                <a:latin typeface="ＭＳ 明朝"/>
                <a:ea typeface="ＭＳ 明朝"/>
                <a:cs typeface="ＭＳ 明朝"/>
              </a:rPr>
              <a:t>
</a:t>
            </a:r>
            <a:r>
              <a:rPr lang="en-US" cap="none" sz="1100" b="1" i="0" u="none" baseline="0">
                <a:solidFill>
                  <a:srgbClr val="000000"/>
                </a:solidFill>
                <a:latin typeface="ＭＳ Ｐゴシック"/>
                <a:ea typeface="ＭＳ Ｐゴシック"/>
                <a:cs typeface="ＭＳ Ｐゴシック"/>
              </a:rPr>
              <a:t>法改正に伴い除却工事施工者</a:t>
            </a:r>
            <a:r>
              <a:rPr lang="en-US" cap="none" sz="1200" b="1" i="0" u="none" baseline="0">
                <a:solidFill>
                  <a:srgbClr val="000000"/>
                </a:solidFill>
                <a:latin typeface="ＭＳ 明朝"/>
                <a:ea typeface="ＭＳ 明朝"/>
                <a:cs typeface="ＭＳ 明朝"/>
              </a:rPr>
              <a:t>の押印は</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不要となりました。</a:t>
            </a:r>
          </a:p>
        </xdr:txBody>
      </xdr:sp>
    </xdr:grpSp>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41</xdr:row>
      <xdr:rowOff>38100</xdr:rowOff>
    </xdr:from>
    <xdr:to>
      <xdr:col>6</xdr:col>
      <xdr:colOff>19050</xdr:colOff>
      <xdr:row>47</xdr:row>
      <xdr:rowOff>161925</xdr:rowOff>
    </xdr:to>
    <xdr:sp>
      <xdr:nvSpPr>
        <xdr:cNvPr id="1" name="AutoShape 77"/>
        <xdr:cNvSpPr>
          <a:spLocks/>
        </xdr:cNvSpPr>
      </xdr:nvSpPr>
      <xdr:spPr>
        <a:xfrm>
          <a:off x="104775" y="6581775"/>
          <a:ext cx="1362075" cy="1323975"/>
        </a:xfrm>
        <a:prstGeom prst="foldedCorner">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ここの選択は基本的に</a:t>
          </a:r>
          <a:r>
            <a:rPr lang="en-US" cap="none" sz="1000" b="1" i="0" u="none" baseline="0">
              <a:solidFill>
                <a:srgbClr val="000000"/>
              </a:solidFill>
              <a:latin typeface="ＭＳ Ｐゴシック"/>
              <a:ea typeface="ＭＳ Ｐゴシック"/>
              <a:cs typeface="ＭＳ Ｐゴシック"/>
            </a:rPr>
            <a:t>一つ</a:t>
          </a:r>
          <a:r>
            <a:rPr lang="en-US" cap="none" sz="1000" b="0" i="0" u="none" baseline="0">
              <a:solidFill>
                <a:srgbClr val="000000"/>
              </a:solidFill>
              <a:latin typeface="ＭＳ Ｐゴシック"/>
              <a:ea typeface="ＭＳ Ｐゴシック"/>
              <a:cs typeface="ＭＳ Ｐゴシック"/>
            </a:rPr>
            <a:t>のみです。複数ある場合は</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多用途」</a:t>
          </a:r>
          <a:r>
            <a:rPr lang="en-US" cap="none" sz="1000" b="0" i="0" u="none" baseline="0">
              <a:solidFill>
                <a:srgbClr val="000000"/>
              </a:solidFill>
              <a:latin typeface="ＭＳ Ｐゴシック"/>
              <a:ea typeface="ＭＳ Ｐゴシック"/>
              <a:cs typeface="ＭＳ Ｐゴシック"/>
            </a:rPr>
            <a:t>にチェックを入れた上で、</a:t>
          </a:r>
          <a:r>
            <a:rPr lang="en-US" cap="none" sz="1000" b="1" i="0" u="none" baseline="0">
              <a:solidFill>
                <a:srgbClr val="000000"/>
              </a:solidFill>
              <a:latin typeface="ＭＳ Ｐゴシック"/>
              <a:ea typeface="ＭＳ Ｐゴシック"/>
              <a:cs typeface="ＭＳ Ｐゴシック"/>
            </a:rPr>
            <a:t>一番大きい床面積の用途</a:t>
          </a:r>
          <a:r>
            <a:rPr lang="en-US" cap="none" sz="1000" b="0" i="0" u="none" baseline="0">
              <a:solidFill>
                <a:srgbClr val="000000"/>
              </a:solidFill>
              <a:latin typeface="ＭＳ Ｐゴシック"/>
              <a:ea typeface="ＭＳ Ｐゴシック"/>
              <a:cs typeface="ＭＳ Ｐゴシック"/>
            </a:rPr>
            <a:t>を選択して下さい。</a:t>
          </a:r>
        </a:p>
      </xdr:txBody>
    </xdr:sp>
    <xdr:clientData fPrintsWithSheet="0"/>
  </xdr:twoCellAnchor>
  <xdr:twoCellAnchor>
    <xdr:from>
      <xdr:col>31</xdr:col>
      <xdr:colOff>581025</xdr:colOff>
      <xdr:row>44</xdr:row>
      <xdr:rowOff>38100</xdr:rowOff>
    </xdr:from>
    <xdr:to>
      <xdr:col>31</xdr:col>
      <xdr:colOff>847725</xdr:colOff>
      <xdr:row>51</xdr:row>
      <xdr:rowOff>161925</xdr:rowOff>
    </xdr:to>
    <xdr:sp>
      <xdr:nvSpPr>
        <xdr:cNvPr id="2" name="AutoShape 78"/>
        <xdr:cNvSpPr>
          <a:spLocks/>
        </xdr:cNvSpPr>
      </xdr:nvSpPr>
      <xdr:spPr>
        <a:xfrm>
          <a:off x="9582150" y="7181850"/>
          <a:ext cx="266700" cy="1524000"/>
        </a:xfrm>
        <a:prstGeom prst="downArrow">
          <a:avLst>
            <a:gd name="adj" fmla="val 25819"/>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30</xdr:col>
      <xdr:colOff>771525</xdr:colOff>
      <xdr:row>49</xdr:row>
      <xdr:rowOff>95250</xdr:rowOff>
    </xdr:from>
    <xdr:to>
      <xdr:col>31</xdr:col>
      <xdr:colOff>523875</xdr:colOff>
      <xdr:row>50</xdr:row>
      <xdr:rowOff>133350</xdr:rowOff>
    </xdr:to>
    <xdr:sp>
      <xdr:nvSpPr>
        <xdr:cNvPr id="3" name="AutoShape 80"/>
        <xdr:cNvSpPr>
          <a:spLocks/>
        </xdr:cNvSpPr>
      </xdr:nvSpPr>
      <xdr:spPr>
        <a:xfrm>
          <a:off x="8048625" y="8239125"/>
          <a:ext cx="1476375" cy="238125"/>
        </a:xfrm>
        <a:prstGeom prst="wedgeRectCallout">
          <a:avLst>
            <a:gd name="adj1" fmla="val -7421"/>
            <a:gd name="adj2" fmla="val 154000"/>
          </a:avLst>
        </a:prstGeom>
        <a:solidFill>
          <a:srgbClr val="00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a:t>
          </a:r>
          <a:r>
            <a:rPr lang="en-US" cap="none" sz="1100" b="1" i="0" u="none" baseline="0">
              <a:solidFill>
                <a:srgbClr val="000000"/>
              </a:solidFill>
              <a:latin typeface="ＭＳ Ｐゴシック"/>
              <a:ea typeface="ＭＳ Ｐゴシック"/>
              <a:cs typeface="ＭＳ Ｐゴシック"/>
            </a:rPr>
            <a:t>）居住専用建築物</a:t>
          </a:r>
        </a:p>
      </xdr:txBody>
    </xdr:sp>
    <xdr:clientData fPrintsWithSheet="0"/>
  </xdr:twoCellAnchor>
  <xdr:twoCellAnchor>
    <xdr:from>
      <xdr:col>30</xdr:col>
      <xdr:colOff>990600</xdr:colOff>
      <xdr:row>66</xdr:row>
      <xdr:rowOff>104775</xdr:rowOff>
    </xdr:from>
    <xdr:to>
      <xdr:col>33</xdr:col>
      <xdr:colOff>1009650</xdr:colOff>
      <xdr:row>68</xdr:row>
      <xdr:rowOff>9525</xdr:rowOff>
    </xdr:to>
    <xdr:sp>
      <xdr:nvSpPr>
        <xdr:cNvPr id="4" name="AutoShape 81"/>
        <xdr:cNvSpPr>
          <a:spLocks/>
        </xdr:cNvSpPr>
      </xdr:nvSpPr>
      <xdr:spPr>
        <a:xfrm>
          <a:off x="8267700" y="10829925"/>
          <a:ext cx="3543300" cy="228600"/>
        </a:xfrm>
        <a:prstGeom prst="wedgeRectCallout">
          <a:avLst>
            <a:gd name="adj1" fmla="val -2500"/>
            <a:gd name="adj2" fmla="val 183333"/>
          </a:avLst>
        </a:prstGeom>
        <a:solidFill>
          <a:srgbClr val="00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2</a:t>
          </a:r>
          <a:r>
            <a:rPr lang="en-US" cap="none" sz="1100" b="1" i="0" u="none" baseline="0">
              <a:solidFill>
                <a:srgbClr val="000000"/>
              </a:solidFill>
              <a:latin typeface="ＭＳ Ｐゴシック"/>
              <a:ea typeface="ＭＳ Ｐゴシック"/>
              <a:cs typeface="ＭＳ Ｐゴシック"/>
            </a:rPr>
            <a:t>）居住産業併用建築物及び（</a:t>
          </a:r>
          <a:r>
            <a:rPr lang="en-US" cap="none" sz="1100" b="1" i="0" u="none" baseline="0">
              <a:solidFill>
                <a:srgbClr val="000000"/>
              </a:solidFill>
              <a:latin typeface="ＭＳ Ｐゴシック"/>
              <a:ea typeface="ＭＳ Ｐゴシック"/>
              <a:cs typeface="ＭＳ Ｐゴシック"/>
            </a:rPr>
            <a:t>3</a:t>
          </a:r>
          <a:r>
            <a:rPr lang="en-US" cap="none" sz="1100" b="1" i="0" u="none" baseline="0">
              <a:solidFill>
                <a:srgbClr val="000000"/>
              </a:solidFill>
              <a:latin typeface="ＭＳ Ｐゴシック"/>
              <a:ea typeface="ＭＳ Ｐゴシック"/>
              <a:cs typeface="ＭＳ Ｐゴシック"/>
            </a:rPr>
            <a:t>）産業専用建築物</a:t>
          </a:r>
        </a:p>
      </xdr:txBody>
    </xdr:sp>
    <xdr:clientData fPrintsWithSheet="0"/>
  </xdr:twoCellAnchor>
  <xdr:twoCellAnchor>
    <xdr:from>
      <xdr:col>33</xdr:col>
      <xdr:colOff>1238250</xdr:colOff>
      <xdr:row>41</xdr:row>
      <xdr:rowOff>152400</xdr:rowOff>
    </xdr:from>
    <xdr:to>
      <xdr:col>33</xdr:col>
      <xdr:colOff>1571625</xdr:colOff>
      <xdr:row>70</xdr:row>
      <xdr:rowOff>19050</xdr:rowOff>
    </xdr:to>
    <xdr:sp>
      <xdr:nvSpPr>
        <xdr:cNvPr id="5" name="AutoShape 82"/>
        <xdr:cNvSpPr>
          <a:spLocks/>
        </xdr:cNvSpPr>
      </xdr:nvSpPr>
      <xdr:spPr>
        <a:xfrm>
          <a:off x="12039600" y="6696075"/>
          <a:ext cx="333375" cy="4695825"/>
        </a:xfrm>
        <a:prstGeom prst="downArrow">
          <a:avLst>
            <a:gd name="adj" fmla="val 26402"/>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1057275</xdr:colOff>
      <xdr:row>41</xdr:row>
      <xdr:rowOff>47625</xdr:rowOff>
    </xdr:from>
    <xdr:to>
      <xdr:col>33</xdr:col>
      <xdr:colOff>1485900</xdr:colOff>
      <xdr:row>41</xdr:row>
      <xdr:rowOff>180975</xdr:rowOff>
    </xdr:to>
    <xdr:sp>
      <xdr:nvSpPr>
        <xdr:cNvPr id="6" name="Rectangle 83"/>
        <xdr:cNvSpPr>
          <a:spLocks/>
        </xdr:cNvSpPr>
      </xdr:nvSpPr>
      <xdr:spPr>
        <a:xfrm>
          <a:off x="10058400" y="6591300"/>
          <a:ext cx="2228850" cy="1333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37</xdr:row>
      <xdr:rowOff>66675</xdr:rowOff>
    </xdr:from>
    <xdr:to>
      <xdr:col>31</xdr:col>
      <xdr:colOff>1057275</xdr:colOff>
      <xdr:row>44</xdr:row>
      <xdr:rowOff>47625</xdr:rowOff>
    </xdr:to>
    <xdr:sp>
      <xdr:nvSpPr>
        <xdr:cNvPr id="7" name="AutoShape 76"/>
        <xdr:cNvSpPr>
          <a:spLocks/>
        </xdr:cNvSpPr>
      </xdr:nvSpPr>
      <xdr:spPr>
        <a:xfrm>
          <a:off x="7458075" y="5943600"/>
          <a:ext cx="2600325" cy="1247775"/>
        </a:xfrm>
        <a:prstGeom prst="leftArrowCallout">
          <a:avLst>
            <a:gd name="adj1" fmla="val -24481"/>
            <a:gd name="adj2" fmla="val -11902"/>
          </a:avLst>
        </a:prstGeom>
        <a:solidFill>
          <a:srgbClr val="CC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FF00FF"/>
              </a:solidFill>
              <a:latin typeface="ＭＳ Ｐゴシック"/>
              <a:ea typeface="ＭＳ Ｐゴシック"/>
              <a:cs typeface="ＭＳ Ｐゴシック"/>
            </a:rPr>
            <a:t>ピンク色</a:t>
          </a:r>
          <a:r>
            <a:rPr lang="en-US" cap="none" sz="1100" b="1" i="0" u="none" baseline="0">
              <a:solidFill>
                <a:srgbClr val="000000"/>
              </a:solidFill>
              <a:latin typeface="ＭＳ Ｐゴシック"/>
              <a:ea typeface="ＭＳ Ｐゴシック"/>
              <a:cs typeface="ＭＳ Ｐゴシック"/>
            </a:rPr>
            <a:t>の所にリストから番号を選んで下さい。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番号はこの下部にある、</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8000"/>
              </a:solidFill>
              <a:latin typeface="ＭＳ Ｐゴシック"/>
              <a:ea typeface="ＭＳ Ｐゴシック"/>
              <a:cs typeface="ＭＳ Ｐゴシック"/>
            </a:rPr>
            <a:t>緑色</a:t>
          </a:r>
          <a:r>
            <a:rPr lang="en-US" cap="none" sz="1100" b="1" i="0" u="none" baseline="0">
              <a:solidFill>
                <a:srgbClr val="000000"/>
              </a:solidFill>
              <a:latin typeface="ＭＳ Ｐゴシック"/>
              <a:ea typeface="ＭＳ Ｐゴシック"/>
              <a:cs typeface="ＭＳ Ｐゴシック"/>
            </a:rPr>
            <a:t>の表（</a:t>
          </a:r>
          <a:r>
            <a:rPr lang="en-US" cap="none" sz="1100" b="1" i="0" u="none" baseline="0">
              <a:solidFill>
                <a:srgbClr val="000000"/>
              </a:solidFill>
              <a:latin typeface="ＭＳ Ｐゴシック"/>
              <a:ea typeface="ＭＳ Ｐゴシック"/>
              <a:cs typeface="ＭＳ Ｐゴシック"/>
            </a:rPr>
            <a:t>2</a:t>
          </a:r>
          <a:r>
            <a:rPr lang="en-US" cap="none" sz="1100" b="1" i="0" u="none" baseline="0">
              <a:solidFill>
                <a:srgbClr val="000000"/>
              </a:solidFill>
              <a:latin typeface="ＭＳ Ｐゴシック"/>
              <a:ea typeface="ＭＳ Ｐゴシック"/>
              <a:cs typeface="ＭＳ Ｐゴシック"/>
            </a:rPr>
            <a:t>つあります）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から該当する番号を</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選んでください。</a:t>
          </a:r>
        </a:p>
      </xdr:txBody>
    </xdr:sp>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647700</xdr:colOff>
      <xdr:row>4</xdr:row>
      <xdr:rowOff>161925</xdr:rowOff>
    </xdr:from>
    <xdr:to>
      <xdr:col>32</xdr:col>
      <xdr:colOff>933450</xdr:colOff>
      <xdr:row>9</xdr:row>
      <xdr:rowOff>57150</xdr:rowOff>
    </xdr:to>
    <xdr:sp>
      <xdr:nvSpPr>
        <xdr:cNvPr id="1" name="AutoShape 1"/>
        <xdr:cNvSpPr>
          <a:spLocks/>
        </xdr:cNvSpPr>
      </xdr:nvSpPr>
      <xdr:spPr>
        <a:xfrm rot="2705512">
          <a:off x="7839075" y="800100"/>
          <a:ext cx="285750" cy="1019175"/>
        </a:xfrm>
        <a:prstGeom prst="rightArrow">
          <a:avLst>
            <a:gd name="adj" fmla="val 25009"/>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11</xdr:col>
      <xdr:colOff>19050</xdr:colOff>
      <xdr:row>4</xdr:row>
      <xdr:rowOff>0</xdr:rowOff>
    </xdr:from>
    <xdr:to>
      <xdr:col>12</xdr:col>
      <xdr:colOff>209550</xdr:colOff>
      <xdr:row>4</xdr:row>
      <xdr:rowOff>0</xdr:rowOff>
    </xdr:to>
    <xdr:sp>
      <xdr:nvSpPr>
        <xdr:cNvPr id="2" name="Text Box 2"/>
        <xdr:cNvSpPr txBox="1">
          <a:spLocks noChangeArrowheads="1"/>
        </xdr:cNvSpPr>
      </xdr:nvSpPr>
      <xdr:spPr>
        <a:xfrm>
          <a:off x="2638425" y="638175"/>
          <a:ext cx="40005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新設</a:t>
          </a:r>
        </a:p>
      </xdr:txBody>
    </xdr:sp>
    <xdr:clientData/>
  </xdr:twoCellAnchor>
  <xdr:twoCellAnchor>
    <xdr:from>
      <xdr:col>9</xdr:col>
      <xdr:colOff>9525</xdr:colOff>
      <xdr:row>4</xdr:row>
      <xdr:rowOff>0</xdr:rowOff>
    </xdr:from>
    <xdr:to>
      <xdr:col>12</xdr:col>
      <xdr:colOff>161925</xdr:colOff>
      <xdr:row>4</xdr:row>
      <xdr:rowOff>0</xdr:rowOff>
    </xdr:to>
    <xdr:sp>
      <xdr:nvSpPr>
        <xdr:cNvPr id="3" name="Text Box 3"/>
        <xdr:cNvSpPr txBox="1">
          <a:spLocks noChangeArrowheads="1"/>
        </xdr:cNvSpPr>
      </xdr:nvSpPr>
      <xdr:spPr>
        <a:xfrm>
          <a:off x="2200275" y="638175"/>
          <a:ext cx="79057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民間資金</a:t>
          </a:r>
        </a:p>
      </xdr:txBody>
    </xdr:sp>
    <xdr:clientData/>
  </xdr:twoCellAnchor>
  <xdr:twoCellAnchor>
    <xdr:from>
      <xdr:col>16</xdr:col>
      <xdr:colOff>9525</xdr:colOff>
      <xdr:row>4</xdr:row>
      <xdr:rowOff>0</xdr:rowOff>
    </xdr:from>
    <xdr:to>
      <xdr:col>17</xdr:col>
      <xdr:colOff>209550</xdr:colOff>
      <xdr:row>4</xdr:row>
      <xdr:rowOff>0</xdr:rowOff>
    </xdr:to>
    <xdr:sp>
      <xdr:nvSpPr>
        <xdr:cNvPr id="4" name="Text Box 4"/>
        <xdr:cNvSpPr txBox="1">
          <a:spLocks noChangeArrowheads="1"/>
        </xdr:cNvSpPr>
      </xdr:nvSpPr>
      <xdr:spPr>
        <a:xfrm>
          <a:off x="3676650" y="638175"/>
          <a:ext cx="40957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公営</a:t>
          </a:r>
        </a:p>
      </xdr:txBody>
    </xdr:sp>
    <xdr:clientData/>
  </xdr:twoCellAnchor>
  <xdr:twoCellAnchor>
    <xdr:from>
      <xdr:col>16</xdr:col>
      <xdr:colOff>0</xdr:colOff>
      <xdr:row>4</xdr:row>
      <xdr:rowOff>0</xdr:rowOff>
    </xdr:from>
    <xdr:to>
      <xdr:col>18</xdr:col>
      <xdr:colOff>180975</xdr:colOff>
      <xdr:row>4</xdr:row>
      <xdr:rowOff>0</xdr:rowOff>
    </xdr:to>
    <xdr:sp>
      <xdr:nvSpPr>
        <xdr:cNvPr id="5" name="Text Box 5"/>
        <xdr:cNvSpPr txBox="1">
          <a:spLocks noChangeArrowheads="1"/>
        </xdr:cNvSpPr>
      </xdr:nvSpPr>
      <xdr:spPr>
        <a:xfrm>
          <a:off x="3667125" y="638175"/>
          <a:ext cx="60007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新築</a:t>
          </a:r>
        </a:p>
      </xdr:txBody>
    </xdr:sp>
    <xdr:clientData/>
  </xdr:twoCellAnchor>
  <xdr:twoCellAnchor>
    <xdr:from>
      <xdr:col>9</xdr:col>
      <xdr:colOff>9525</xdr:colOff>
      <xdr:row>4</xdr:row>
      <xdr:rowOff>0</xdr:rowOff>
    </xdr:from>
    <xdr:to>
      <xdr:col>18</xdr:col>
      <xdr:colOff>104775</xdr:colOff>
      <xdr:row>4</xdr:row>
      <xdr:rowOff>0</xdr:rowOff>
    </xdr:to>
    <xdr:sp>
      <xdr:nvSpPr>
        <xdr:cNvPr id="6" name="Text Box 6"/>
        <xdr:cNvSpPr txBox="1">
          <a:spLocks noChangeArrowheads="1"/>
        </xdr:cNvSpPr>
      </xdr:nvSpPr>
      <xdr:spPr>
        <a:xfrm>
          <a:off x="2200275" y="638175"/>
          <a:ext cx="199072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独立行政法人都市再生機構</a:t>
          </a:r>
        </a:p>
      </xdr:txBody>
    </xdr:sp>
    <xdr:clientData/>
  </xdr:twoCellAnchor>
  <xdr:twoCellAnchor>
    <xdr:from>
      <xdr:col>21</xdr:col>
      <xdr:colOff>38100</xdr:colOff>
      <xdr:row>4</xdr:row>
      <xdr:rowOff>0</xdr:rowOff>
    </xdr:from>
    <xdr:to>
      <xdr:col>23</xdr:col>
      <xdr:colOff>161925</xdr:colOff>
      <xdr:row>4</xdr:row>
      <xdr:rowOff>0</xdr:rowOff>
    </xdr:to>
    <xdr:sp>
      <xdr:nvSpPr>
        <xdr:cNvPr id="7" name="Text Box 7"/>
        <xdr:cNvSpPr txBox="1">
          <a:spLocks noChangeArrowheads="1"/>
        </xdr:cNvSpPr>
      </xdr:nvSpPr>
      <xdr:spPr>
        <a:xfrm>
          <a:off x="4752975" y="638175"/>
          <a:ext cx="54292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その他</a:t>
          </a:r>
        </a:p>
      </xdr:txBody>
    </xdr:sp>
    <xdr:clientData/>
  </xdr:twoCellAnchor>
  <xdr:twoCellAnchor>
    <xdr:from>
      <xdr:col>19</xdr:col>
      <xdr:colOff>28575</xdr:colOff>
      <xdr:row>4</xdr:row>
      <xdr:rowOff>0</xdr:rowOff>
    </xdr:from>
    <xdr:to>
      <xdr:col>29</xdr:col>
      <xdr:colOff>190500</xdr:colOff>
      <xdr:row>4</xdr:row>
      <xdr:rowOff>0</xdr:rowOff>
    </xdr:to>
    <xdr:sp>
      <xdr:nvSpPr>
        <xdr:cNvPr id="8" name="Text Box 8"/>
        <xdr:cNvSpPr txBox="1">
          <a:spLocks noChangeArrowheads="1"/>
        </xdr:cNvSpPr>
      </xdr:nvSpPr>
      <xdr:spPr>
        <a:xfrm>
          <a:off x="4324350" y="638175"/>
          <a:ext cx="225742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独立行政法人住宅金融支援機構</a:t>
          </a:r>
        </a:p>
      </xdr:txBody>
    </xdr:sp>
    <xdr:clientData/>
  </xdr:twoCellAnchor>
  <xdr:twoCellAnchor>
    <xdr:from>
      <xdr:col>10</xdr:col>
      <xdr:colOff>19050</xdr:colOff>
      <xdr:row>4</xdr:row>
      <xdr:rowOff>0</xdr:rowOff>
    </xdr:from>
    <xdr:to>
      <xdr:col>14</xdr:col>
      <xdr:colOff>9525</xdr:colOff>
      <xdr:row>4</xdr:row>
      <xdr:rowOff>0</xdr:rowOff>
    </xdr:to>
    <xdr:sp>
      <xdr:nvSpPr>
        <xdr:cNvPr id="9" name="Text Box 9"/>
        <xdr:cNvSpPr txBox="1">
          <a:spLocks noChangeArrowheads="1"/>
        </xdr:cNvSpPr>
      </xdr:nvSpPr>
      <xdr:spPr>
        <a:xfrm>
          <a:off x="2419350" y="638175"/>
          <a:ext cx="83820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在来工法</a:t>
          </a:r>
        </a:p>
      </xdr:txBody>
    </xdr:sp>
    <xdr:clientData/>
  </xdr:twoCellAnchor>
  <xdr:twoCellAnchor>
    <xdr:from>
      <xdr:col>17</xdr:col>
      <xdr:colOff>9525</xdr:colOff>
      <xdr:row>4</xdr:row>
      <xdr:rowOff>0</xdr:rowOff>
    </xdr:from>
    <xdr:to>
      <xdr:col>21</xdr:col>
      <xdr:colOff>161925</xdr:colOff>
      <xdr:row>4</xdr:row>
      <xdr:rowOff>0</xdr:rowOff>
    </xdr:to>
    <xdr:sp>
      <xdr:nvSpPr>
        <xdr:cNvPr id="10" name="Text Box 10"/>
        <xdr:cNvSpPr txBox="1">
          <a:spLocks noChangeArrowheads="1"/>
        </xdr:cNvSpPr>
      </xdr:nvSpPr>
      <xdr:spPr>
        <a:xfrm>
          <a:off x="3886200" y="638175"/>
          <a:ext cx="99060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プレハブ工法</a:t>
          </a:r>
        </a:p>
      </xdr:txBody>
    </xdr:sp>
    <xdr:clientData/>
  </xdr:twoCellAnchor>
  <xdr:twoCellAnchor>
    <xdr:from>
      <xdr:col>22</xdr:col>
      <xdr:colOff>9525</xdr:colOff>
      <xdr:row>4</xdr:row>
      <xdr:rowOff>0</xdr:rowOff>
    </xdr:from>
    <xdr:to>
      <xdr:col>26</xdr:col>
      <xdr:colOff>95250</xdr:colOff>
      <xdr:row>4</xdr:row>
      <xdr:rowOff>0</xdr:rowOff>
    </xdr:to>
    <xdr:sp>
      <xdr:nvSpPr>
        <xdr:cNvPr id="11" name="Text Box 11"/>
        <xdr:cNvSpPr txBox="1">
          <a:spLocks noChangeArrowheads="1"/>
        </xdr:cNvSpPr>
      </xdr:nvSpPr>
      <xdr:spPr>
        <a:xfrm>
          <a:off x="4933950" y="638175"/>
          <a:ext cx="92392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枠組壁工法</a:t>
          </a:r>
        </a:p>
      </xdr:txBody>
    </xdr:sp>
    <xdr:clientData/>
  </xdr:twoCellAnchor>
  <xdr:twoCellAnchor>
    <xdr:from>
      <xdr:col>9</xdr:col>
      <xdr:colOff>19050</xdr:colOff>
      <xdr:row>4</xdr:row>
      <xdr:rowOff>0</xdr:rowOff>
    </xdr:from>
    <xdr:to>
      <xdr:col>12</xdr:col>
      <xdr:colOff>123825</xdr:colOff>
      <xdr:row>4</xdr:row>
      <xdr:rowOff>0</xdr:rowOff>
    </xdr:to>
    <xdr:sp>
      <xdr:nvSpPr>
        <xdr:cNvPr id="12" name="Text Box 12"/>
        <xdr:cNvSpPr txBox="1">
          <a:spLocks noChangeArrowheads="1"/>
        </xdr:cNvSpPr>
      </xdr:nvSpPr>
      <xdr:spPr>
        <a:xfrm>
          <a:off x="2209800" y="638175"/>
          <a:ext cx="74295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専用住宅</a:t>
          </a:r>
        </a:p>
      </xdr:txBody>
    </xdr:sp>
    <xdr:clientData/>
  </xdr:twoCellAnchor>
  <xdr:twoCellAnchor>
    <xdr:from>
      <xdr:col>16</xdr:col>
      <xdr:colOff>28575</xdr:colOff>
      <xdr:row>4</xdr:row>
      <xdr:rowOff>0</xdr:rowOff>
    </xdr:from>
    <xdr:to>
      <xdr:col>20</xdr:col>
      <xdr:colOff>28575</xdr:colOff>
      <xdr:row>4</xdr:row>
      <xdr:rowOff>0</xdr:rowOff>
    </xdr:to>
    <xdr:sp>
      <xdr:nvSpPr>
        <xdr:cNvPr id="13" name="Text Box 13"/>
        <xdr:cNvSpPr txBox="1">
          <a:spLocks noChangeArrowheads="1"/>
        </xdr:cNvSpPr>
      </xdr:nvSpPr>
      <xdr:spPr>
        <a:xfrm>
          <a:off x="3695700" y="638175"/>
          <a:ext cx="83820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一戸建住宅</a:t>
          </a:r>
        </a:p>
      </xdr:txBody>
    </xdr:sp>
    <xdr:clientData/>
  </xdr:twoCellAnchor>
  <xdr:twoCellAnchor>
    <xdr:from>
      <xdr:col>10</xdr:col>
      <xdr:colOff>47625</xdr:colOff>
      <xdr:row>4</xdr:row>
      <xdr:rowOff>0</xdr:rowOff>
    </xdr:from>
    <xdr:to>
      <xdr:col>15</xdr:col>
      <xdr:colOff>209550</xdr:colOff>
      <xdr:row>4</xdr:row>
      <xdr:rowOff>0</xdr:rowOff>
    </xdr:to>
    <xdr:sp>
      <xdr:nvSpPr>
        <xdr:cNvPr id="14" name="Text Box 14"/>
        <xdr:cNvSpPr txBox="1">
          <a:spLocks noChangeArrowheads="1"/>
        </xdr:cNvSpPr>
      </xdr:nvSpPr>
      <xdr:spPr>
        <a:xfrm>
          <a:off x="2447925" y="638175"/>
          <a:ext cx="121920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教育</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学習支援業</a:t>
          </a:r>
        </a:p>
      </xdr:txBody>
    </xdr:sp>
    <xdr:clientData/>
  </xdr:twoCellAnchor>
  <xdr:twoCellAnchor>
    <xdr:from>
      <xdr:col>10</xdr:col>
      <xdr:colOff>47625</xdr:colOff>
      <xdr:row>4</xdr:row>
      <xdr:rowOff>0</xdr:rowOff>
    </xdr:from>
    <xdr:to>
      <xdr:col>17</xdr:col>
      <xdr:colOff>38100</xdr:colOff>
      <xdr:row>4</xdr:row>
      <xdr:rowOff>0</xdr:rowOff>
    </xdr:to>
    <xdr:sp>
      <xdr:nvSpPr>
        <xdr:cNvPr id="15" name="Text Box 15"/>
        <xdr:cNvSpPr txBox="1">
          <a:spLocks noChangeArrowheads="1"/>
        </xdr:cNvSpPr>
      </xdr:nvSpPr>
      <xdr:spPr>
        <a:xfrm>
          <a:off x="2447925" y="638175"/>
          <a:ext cx="146685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その他のサービス業</a:t>
          </a:r>
        </a:p>
      </xdr:txBody>
    </xdr:sp>
    <xdr:clientData/>
  </xdr:twoCellAnchor>
  <xdr:twoCellAnchor>
    <xdr:from>
      <xdr:col>18</xdr:col>
      <xdr:colOff>57150</xdr:colOff>
      <xdr:row>4</xdr:row>
      <xdr:rowOff>0</xdr:rowOff>
    </xdr:from>
    <xdr:to>
      <xdr:col>24</xdr:col>
      <xdr:colOff>47625</xdr:colOff>
      <xdr:row>4</xdr:row>
      <xdr:rowOff>0</xdr:rowOff>
    </xdr:to>
    <xdr:sp>
      <xdr:nvSpPr>
        <xdr:cNvPr id="16" name="Text Box 16"/>
        <xdr:cNvSpPr txBox="1">
          <a:spLocks noChangeArrowheads="1"/>
        </xdr:cNvSpPr>
      </xdr:nvSpPr>
      <xdr:spPr>
        <a:xfrm>
          <a:off x="4143375" y="638175"/>
          <a:ext cx="124777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国家公務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地方公務</a:t>
          </a:r>
        </a:p>
      </xdr:txBody>
    </xdr:sp>
    <xdr:clientData/>
  </xdr:twoCellAnchor>
  <xdr:twoCellAnchor>
    <xdr:from>
      <xdr:col>10</xdr:col>
      <xdr:colOff>47625</xdr:colOff>
      <xdr:row>4</xdr:row>
      <xdr:rowOff>0</xdr:rowOff>
    </xdr:from>
    <xdr:to>
      <xdr:col>17</xdr:col>
      <xdr:colOff>161925</xdr:colOff>
      <xdr:row>4</xdr:row>
      <xdr:rowOff>0</xdr:rowOff>
    </xdr:to>
    <xdr:sp>
      <xdr:nvSpPr>
        <xdr:cNvPr id="17" name="Text Box 17"/>
        <xdr:cNvSpPr txBox="1">
          <a:spLocks noChangeArrowheads="1"/>
        </xdr:cNvSpPr>
      </xdr:nvSpPr>
      <xdr:spPr>
        <a:xfrm>
          <a:off x="2447925" y="638175"/>
          <a:ext cx="159067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他に分類されないもの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19050</xdr:colOff>
      <xdr:row>4</xdr:row>
      <xdr:rowOff>0</xdr:rowOff>
    </xdr:from>
    <xdr:to>
      <xdr:col>14</xdr:col>
      <xdr:colOff>47625</xdr:colOff>
      <xdr:row>4</xdr:row>
      <xdr:rowOff>0</xdr:rowOff>
    </xdr:to>
    <xdr:sp>
      <xdr:nvSpPr>
        <xdr:cNvPr id="18" name="Text Box 18"/>
        <xdr:cNvSpPr txBox="1">
          <a:spLocks noChangeArrowheads="1"/>
        </xdr:cNvSpPr>
      </xdr:nvSpPr>
      <xdr:spPr>
        <a:xfrm>
          <a:off x="2638425" y="638175"/>
          <a:ext cx="65722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その他</a:t>
          </a:r>
        </a:p>
      </xdr:txBody>
    </xdr:sp>
    <xdr:clientData/>
  </xdr:twoCellAnchor>
  <xdr:twoCellAnchor>
    <xdr:from>
      <xdr:col>20</xdr:col>
      <xdr:colOff>0</xdr:colOff>
      <xdr:row>4</xdr:row>
      <xdr:rowOff>0</xdr:rowOff>
    </xdr:from>
    <xdr:to>
      <xdr:col>22</xdr:col>
      <xdr:colOff>152400</xdr:colOff>
      <xdr:row>4</xdr:row>
      <xdr:rowOff>0</xdr:rowOff>
    </xdr:to>
    <xdr:sp>
      <xdr:nvSpPr>
        <xdr:cNvPr id="19" name="Text Box 19"/>
        <xdr:cNvSpPr txBox="1">
          <a:spLocks noChangeArrowheads="1"/>
        </xdr:cNvSpPr>
      </xdr:nvSpPr>
      <xdr:spPr>
        <a:xfrm>
          <a:off x="4505325" y="638175"/>
          <a:ext cx="57150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増築</a:t>
          </a:r>
        </a:p>
      </xdr:txBody>
    </xdr:sp>
    <xdr:clientData/>
  </xdr:twoCellAnchor>
  <xdr:twoCellAnchor>
    <xdr:from>
      <xdr:col>22</xdr:col>
      <xdr:colOff>0</xdr:colOff>
      <xdr:row>4</xdr:row>
      <xdr:rowOff>0</xdr:rowOff>
    </xdr:from>
    <xdr:to>
      <xdr:col>24</xdr:col>
      <xdr:colOff>152400</xdr:colOff>
      <xdr:row>4</xdr:row>
      <xdr:rowOff>0</xdr:rowOff>
    </xdr:to>
    <xdr:sp>
      <xdr:nvSpPr>
        <xdr:cNvPr id="20" name="Text Box 20"/>
        <xdr:cNvSpPr txBox="1">
          <a:spLocks noChangeArrowheads="1"/>
        </xdr:cNvSpPr>
      </xdr:nvSpPr>
      <xdr:spPr>
        <a:xfrm>
          <a:off x="4924425" y="638175"/>
          <a:ext cx="57150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改築</a:t>
          </a:r>
        </a:p>
      </xdr:txBody>
    </xdr:sp>
    <xdr:clientData/>
  </xdr:twoCellAnchor>
  <xdr:twoCellAnchor>
    <xdr:from>
      <xdr:col>20</xdr:col>
      <xdr:colOff>0</xdr:colOff>
      <xdr:row>4</xdr:row>
      <xdr:rowOff>0</xdr:rowOff>
    </xdr:from>
    <xdr:to>
      <xdr:col>22</xdr:col>
      <xdr:colOff>133350</xdr:colOff>
      <xdr:row>4</xdr:row>
      <xdr:rowOff>0</xdr:rowOff>
    </xdr:to>
    <xdr:sp>
      <xdr:nvSpPr>
        <xdr:cNvPr id="21" name="Text Box 21"/>
        <xdr:cNvSpPr txBox="1">
          <a:spLocks noChangeArrowheads="1"/>
        </xdr:cNvSpPr>
      </xdr:nvSpPr>
      <xdr:spPr>
        <a:xfrm>
          <a:off x="4505325" y="638175"/>
          <a:ext cx="55245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増築</a:t>
          </a:r>
        </a:p>
      </xdr:txBody>
    </xdr:sp>
    <xdr:clientData/>
  </xdr:twoCellAnchor>
  <xdr:twoCellAnchor>
    <xdr:from>
      <xdr:col>22</xdr:col>
      <xdr:colOff>0</xdr:colOff>
      <xdr:row>4</xdr:row>
      <xdr:rowOff>0</xdr:rowOff>
    </xdr:from>
    <xdr:to>
      <xdr:col>24</xdr:col>
      <xdr:colOff>171450</xdr:colOff>
      <xdr:row>4</xdr:row>
      <xdr:rowOff>0</xdr:rowOff>
    </xdr:to>
    <xdr:sp>
      <xdr:nvSpPr>
        <xdr:cNvPr id="22" name="Text Box 22"/>
        <xdr:cNvSpPr txBox="1">
          <a:spLocks noChangeArrowheads="1"/>
        </xdr:cNvSpPr>
      </xdr:nvSpPr>
      <xdr:spPr>
        <a:xfrm>
          <a:off x="4924425" y="638175"/>
          <a:ext cx="59055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改築</a:t>
          </a:r>
        </a:p>
      </xdr:txBody>
    </xdr:sp>
    <xdr:clientData/>
  </xdr:twoCellAnchor>
  <xdr:twoCellAnchor>
    <xdr:from>
      <xdr:col>20</xdr:col>
      <xdr:colOff>9525</xdr:colOff>
      <xdr:row>4</xdr:row>
      <xdr:rowOff>0</xdr:rowOff>
    </xdr:from>
    <xdr:to>
      <xdr:col>24</xdr:col>
      <xdr:colOff>0</xdr:colOff>
      <xdr:row>4</xdr:row>
      <xdr:rowOff>0</xdr:rowOff>
    </xdr:to>
    <xdr:sp>
      <xdr:nvSpPr>
        <xdr:cNvPr id="23" name="Text Box 23"/>
        <xdr:cNvSpPr txBox="1">
          <a:spLocks noChangeArrowheads="1"/>
        </xdr:cNvSpPr>
      </xdr:nvSpPr>
      <xdr:spPr>
        <a:xfrm>
          <a:off x="4514850" y="638175"/>
          <a:ext cx="82867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長屋建住宅</a:t>
          </a:r>
        </a:p>
      </xdr:txBody>
    </xdr:sp>
    <xdr:clientData/>
  </xdr:twoCellAnchor>
  <xdr:twoCellAnchor>
    <xdr:from>
      <xdr:col>26</xdr:col>
      <xdr:colOff>9525</xdr:colOff>
      <xdr:row>4</xdr:row>
      <xdr:rowOff>0</xdr:rowOff>
    </xdr:from>
    <xdr:to>
      <xdr:col>30</xdr:col>
      <xdr:colOff>0</xdr:colOff>
      <xdr:row>4</xdr:row>
      <xdr:rowOff>0</xdr:rowOff>
    </xdr:to>
    <xdr:sp>
      <xdr:nvSpPr>
        <xdr:cNvPr id="24" name="Text Box 24"/>
        <xdr:cNvSpPr txBox="1">
          <a:spLocks noChangeArrowheads="1"/>
        </xdr:cNvSpPr>
      </xdr:nvSpPr>
      <xdr:spPr>
        <a:xfrm>
          <a:off x="5772150" y="638175"/>
          <a:ext cx="82867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共同住宅</a:t>
          </a:r>
        </a:p>
      </xdr:txBody>
    </xdr:sp>
    <xdr:clientData/>
  </xdr:twoCellAnchor>
  <xdr:twoCellAnchor>
    <xdr:from>
      <xdr:col>9</xdr:col>
      <xdr:colOff>19050</xdr:colOff>
      <xdr:row>4</xdr:row>
      <xdr:rowOff>0</xdr:rowOff>
    </xdr:from>
    <xdr:to>
      <xdr:col>12</xdr:col>
      <xdr:colOff>123825</xdr:colOff>
      <xdr:row>4</xdr:row>
      <xdr:rowOff>0</xdr:rowOff>
    </xdr:to>
    <xdr:sp>
      <xdr:nvSpPr>
        <xdr:cNvPr id="25" name="Text Box 25"/>
        <xdr:cNvSpPr txBox="1">
          <a:spLocks noChangeArrowheads="1"/>
        </xdr:cNvSpPr>
      </xdr:nvSpPr>
      <xdr:spPr>
        <a:xfrm>
          <a:off x="2209800" y="638175"/>
          <a:ext cx="74295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併用住宅</a:t>
          </a:r>
        </a:p>
      </xdr:txBody>
    </xdr:sp>
    <xdr:clientData/>
  </xdr:twoCellAnchor>
  <xdr:twoCellAnchor>
    <xdr:from>
      <xdr:col>9</xdr:col>
      <xdr:colOff>9525</xdr:colOff>
      <xdr:row>4</xdr:row>
      <xdr:rowOff>0</xdr:rowOff>
    </xdr:from>
    <xdr:to>
      <xdr:col>13</xdr:col>
      <xdr:colOff>133350</xdr:colOff>
      <xdr:row>4</xdr:row>
      <xdr:rowOff>0</xdr:rowOff>
    </xdr:to>
    <xdr:sp>
      <xdr:nvSpPr>
        <xdr:cNvPr id="26" name="Text Box 26"/>
        <xdr:cNvSpPr txBox="1">
          <a:spLocks noChangeArrowheads="1"/>
        </xdr:cNvSpPr>
      </xdr:nvSpPr>
      <xdr:spPr>
        <a:xfrm>
          <a:off x="2200275" y="638175"/>
          <a:ext cx="97155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その他の住宅</a:t>
          </a:r>
        </a:p>
      </xdr:txBody>
    </xdr:sp>
    <xdr:clientData/>
  </xdr:twoCellAnchor>
  <xdr:twoCellAnchor>
    <xdr:from>
      <xdr:col>16</xdr:col>
      <xdr:colOff>28575</xdr:colOff>
      <xdr:row>4</xdr:row>
      <xdr:rowOff>0</xdr:rowOff>
    </xdr:from>
    <xdr:to>
      <xdr:col>20</xdr:col>
      <xdr:colOff>19050</xdr:colOff>
      <xdr:row>4</xdr:row>
      <xdr:rowOff>0</xdr:rowOff>
    </xdr:to>
    <xdr:sp>
      <xdr:nvSpPr>
        <xdr:cNvPr id="27" name="Text Box 27"/>
        <xdr:cNvSpPr txBox="1">
          <a:spLocks noChangeArrowheads="1"/>
        </xdr:cNvSpPr>
      </xdr:nvSpPr>
      <xdr:spPr>
        <a:xfrm>
          <a:off x="3695700" y="638175"/>
          <a:ext cx="82867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一戸建住宅</a:t>
          </a:r>
        </a:p>
      </xdr:txBody>
    </xdr:sp>
    <xdr:clientData/>
  </xdr:twoCellAnchor>
  <xdr:twoCellAnchor>
    <xdr:from>
      <xdr:col>18</xdr:col>
      <xdr:colOff>57150</xdr:colOff>
      <xdr:row>4</xdr:row>
      <xdr:rowOff>0</xdr:rowOff>
    </xdr:from>
    <xdr:to>
      <xdr:col>24</xdr:col>
      <xdr:colOff>47625</xdr:colOff>
      <xdr:row>4</xdr:row>
      <xdr:rowOff>0</xdr:rowOff>
    </xdr:to>
    <xdr:sp>
      <xdr:nvSpPr>
        <xdr:cNvPr id="28" name="Text Box 28"/>
        <xdr:cNvSpPr txBox="1">
          <a:spLocks noChangeArrowheads="1"/>
        </xdr:cNvSpPr>
      </xdr:nvSpPr>
      <xdr:spPr>
        <a:xfrm>
          <a:off x="4143375" y="638175"/>
          <a:ext cx="124777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国家公務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地方公務</a:t>
          </a:r>
        </a:p>
      </xdr:txBody>
    </xdr:sp>
    <xdr:clientData/>
  </xdr:twoCellAnchor>
  <xdr:twoCellAnchor>
    <xdr:from>
      <xdr:col>20</xdr:col>
      <xdr:colOff>19050</xdr:colOff>
      <xdr:row>4</xdr:row>
      <xdr:rowOff>0</xdr:rowOff>
    </xdr:from>
    <xdr:to>
      <xdr:col>24</xdr:col>
      <xdr:colOff>9525</xdr:colOff>
      <xdr:row>4</xdr:row>
      <xdr:rowOff>0</xdr:rowOff>
    </xdr:to>
    <xdr:sp>
      <xdr:nvSpPr>
        <xdr:cNvPr id="29" name="Text Box 29"/>
        <xdr:cNvSpPr txBox="1">
          <a:spLocks noChangeArrowheads="1"/>
        </xdr:cNvSpPr>
      </xdr:nvSpPr>
      <xdr:spPr>
        <a:xfrm>
          <a:off x="4524375" y="638175"/>
          <a:ext cx="82867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長屋建住宅</a:t>
          </a:r>
        </a:p>
      </xdr:txBody>
    </xdr:sp>
    <xdr:clientData/>
  </xdr:twoCellAnchor>
  <xdr:twoCellAnchor>
    <xdr:from>
      <xdr:col>26</xdr:col>
      <xdr:colOff>9525</xdr:colOff>
      <xdr:row>4</xdr:row>
      <xdr:rowOff>0</xdr:rowOff>
    </xdr:from>
    <xdr:to>
      <xdr:col>30</xdr:col>
      <xdr:colOff>0</xdr:colOff>
      <xdr:row>4</xdr:row>
      <xdr:rowOff>0</xdr:rowOff>
    </xdr:to>
    <xdr:sp>
      <xdr:nvSpPr>
        <xdr:cNvPr id="30" name="Text Box 30"/>
        <xdr:cNvSpPr txBox="1">
          <a:spLocks noChangeArrowheads="1"/>
        </xdr:cNvSpPr>
      </xdr:nvSpPr>
      <xdr:spPr>
        <a:xfrm>
          <a:off x="5772150" y="638175"/>
          <a:ext cx="82867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共同住宅</a:t>
          </a:r>
        </a:p>
      </xdr:txBody>
    </xdr:sp>
    <xdr:clientData/>
  </xdr:twoCellAnchor>
  <xdr:twoCellAnchor>
    <xdr:from>
      <xdr:col>16</xdr:col>
      <xdr:colOff>28575</xdr:colOff>
      <xdr:row>4</xdr:row>
      <xdr:rowOff>0</xdr:rowOff>
    </xdr:from>
    <xdr:to>
      <xdr:col>20</xdr:col>
      <xdr:colOff>19050</xdr:colOff>
      <xdr:row>4</xdr:row>
      <xdr:rowOff>0</xdr:rowOff>
    </xdr:to>
    <xdr:sp>
      <xdr:nvSpPr>
        <xdr:cNvPr id="31" name="Text Box 31"/>
        <xdr:cNvSpPr txBox="1">
          <a:spLocks noChangeArrowheads="1"/>
        </xdr:cNvSpPr>
      </xdr:nvSpPr>
      <xdr:spPr>
        <a:xfrm>
          <a:off x="3695700" y="638175"/>
          <a:ext cx="82867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一戸建住宅</a:t>
          </a:r>
        </a:p>
      </xdr:txBody>
    </xdr:sp>
    <xdr:clientData/>
  </xdr:twoCellAnchor>
  <xdr:twoCellAnchor>
    <xdr:from>
      <xdr:col>18</xdr:col>
      <xdr:colOff>47625</xdr:colOff>
      <xdr:row>4</xdr:row>
      <xdr:rowOff>0</xdr:rowOff>
    </xdr:from>
    <xdr:to>
      <xdr:col>24</xdr:col>
      <xdr:colOff>38100</xdr:colOff>
      <xdr:row>4</xdr:row>
      <xdr:rowOff>0</xdr:rowOff>
    </xdr:to>
    <xdr:sp>
      <xdr:nvSpPr>
        <xdr:cNvPr id="32" name="Text Box 32"/>
        <xdr:cNvSpPr txBox="1">
          <a:spLocks noChangeArrowheads="1"/>
        </xdr:cNvSpPr>
      </xdr:nvSpPr>
      <xdr:spPr>
        <a:xfrm>
          <a:off x="4133850" y="638175"/>
          <a:ext cx="1247775"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国家公務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地方公務</a:t>
          </a:r>
        </a:p>
      </xdr:txBody>
    </xdr:sp>
    <xdr:clientData/>
  </xdr:twoCellAnchor>
  <xdr:twoCellAnchor>
    <xdr:from>
      <xdr:col>20</xdr:col>
      <xdr:colOff>19050</xdr:colOff>
      <xdr:row>4</xdr:row>
      <xdr:rowOff>0</xdr:rowOff>
    </xdr:from>
    <xdr:to>
      <xdr:col>24</xdr:col>
      <xdr:colOff>19050</xdr:colOff>
      <xdr:row>4</xdr:row>
      <xdr:rowOff>0</xdr:rowOff>
    </xdr:to>
    <xdr:sp>
      <xdr:nvSpPr>
        <xdr:cNvPr id="33" name="Text Box 33"/>
        <xdr:cNvSpPr txBox="1">
          <a:spLocks noChangeArrowheads="1"/>
        </xdr:cNvSpPr>
      </xdr:nvSpPr>
      <xdr:spPr>
        <a:xfrm>
          <a:off x="4524375" y="638175"/>
          <a:ext cx="83820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長屋建住宅</a:t>
          </a:r>
        </a:p>
      </xdr:txBody>
    </xdr:sp>
    <xdr:clientData/>
  </xdr:twoCellAnchor>
  <xdr:twoCellAnchor>
    <xdr:from>
      <xdr:col>26</xdr:col>
      <xdr:colOff>19050</xdr:colOff>
      <xdr:row>4</xdr:row>
      <xdr:rowOff>0</xdr:rowOff>
    </xdr:from>
    <xdr:to>
      <xdr:col>30</xdr:col>
      <xdr:colOff>19050</xdr:colOff>
      <xdr:row>4</xdr:row>
      <xdr:rowOff>0</xdr:rowOff>
    </xdr:to>
    <xdr:sp>
      <xdr:nvSpPr>
        <xdr:cNvPr id="34" name="Text Box 34"/>
        <xdr:cNvSpPr txBox="1">
          <a:spLocks noChangeArrowheads="1"/>
        </xdr:cNvSpPr>
      </xdr:nvSpPr>
      <xdr:spPr>
        <a:xfrm>
          <a:off x="5781675" y="638175"/>
          <a:ext cx="83820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共同住宅</a:t>
          </a:r>
        </a:p>
      </xdr:txBody>
    </xdr:sp>
    <xdr:clientData/>
  </xdr:twoCellAnchor>
  <xdr:twoCellAnchor>
    <xdr:from>
      <xdr:col>10</xdr:col>
      <xdr:colOff>47625</xdr:colOff>
      <xdr:row>4</xdr:row>
      <xdr:rowOff>0</xdr:rowOff>
    </xdr:from>
    <xdr:to>
      <xdr:col>12</xdr:col>
      <xdr:colOff>190500</xdr:colOff>
      <xdr:row>4</xdr:row>
      <xdr:rowOff>0</xdr:rowOff>
    </xdr:to>
    <xdr:sp>
      <xdr:nvSpPr>
        <xdr:cNvPr id="35" name="Text Box 35"/>
        <xdr:cNvSpPr txBox="1">
          <a:spLocks noChangeArrowheads="1"/>
        </xdr:cNvSpPr>
      </xdr:nvSpPr>
      <xdr:spPr>
        <a:xfrm>
          <a:off x="2447925" y="638175"/>
          <a:ext cx="57150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持家</a:t>
          </a:r>
        </a:p>
      </xdr:txBody>
    </xdr:sp>
    <xdr:clientData/>
  </xdr:twoCellAnchor>
  <xdr:twoCellAnchor>
    <xdr:from>
      <xdr:col>16</xdr:col>
      <xdr:colOff>47625</xdr:colOff>
      <xdr:row>4</xdr:row>
      <xdr:rowOff>0</xdr:rowOff>
    </xdr:from>
    <xdr:to>
      <xdr:col>19</xdr:col>
      <xdr:colOff>9525</xdr:colOff>
      <xdr:row>4</xdr:row>
      <xdr:rowOff>0</xdr:rowOff>
    </xdr:to>
    <xdr:sp>
      <xdr:nvSpPr>
        <xdr:cNvPr id="36" name="Text Box 36"/>
        <xdr:cNvSpPr txBox="1">
          <a:spLocks noChangeArrowheads="1"/>
        </xdr:cNvSpPr>
      </xdr:nvSpPr>
      <xdr:spPr>
        <a:xfrm>
          <a:off x="3714750" y="638175"/>
          <a:ext cx="59055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貸家</a:t>
          </a:r>
        </a:p>
      </xdr:txBody>
    </xdr:sp>
    <xdr:clientData/>
  </xdr:twoCellAnchor>
  <xdr:twoCellAnchor>
    <xdr:from>
      <xdr:col>25</xdr:col>
      <xdr:colOff>19050</xdr:colOff>
      <xdr:row>4</xdr:row>
      <xdr:rowOff>0</xdr:rowOff>
    </xdr:from>
    <xdr:to>
      <xdr:col>29</xdr:col>
      <xdr:colOff>38100</xdr:colOff>
      <xdr:row>4</xdr:row>
      <xdr:rowOff>0</xdr:rowOff>
    </xdr:to>
    <xdr:sp>
      <xdr:nvSpPr>
        <xdr:cNvPr id="37" name="Text Box 37"/>
        <xdr:cNvSpPr txBox="1">
          <a:spLocks noChangeArrowheads="1"/>
        </xdr:cNvSpPr>
      </xdr:nvSpPr>
      <xdr:spPr>
        <a:xfrm>
          <a:off x="5572125" y="638175"/>
          <a:ext cx="85725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分譲住宅</a:t>
          </a:r>
        </a:p>
      </xdr:txBody>
    </xdr:sp>
    <xdr:clientData/>
  </xdr:twoCellAnchor>
  <xdr:twoCellAnchor>
    <xdr:from>
      <xdr:col>19</xdr:col>
      <xdr:colOff>9525</xdr:colOff>
      <xdr:row>4</xdr:row>
      <xdr:rowOff>0</xdr:rowOff>
    </xdr:from>
    <xdr:to>
      <xdr:col>23</xdr:col>
      <xdr:colOff>28575</xdr:colOff>
      <xdr:row>4</xdr:row>
      <xdr:rowOff>0</xdr:rowOff>
    </xdr:to>
    <xdr:sp>
      <xdr:nvSpPr>
        <xdr:cNvPr id="38" name="Text Box 38"/>
        <xdr:cNvSpPr txBox="1">
          <a:spLocks noChangeArrowheads="1"/>
        </xdr:cNvSpPr>
      </xdr:nvSpPr>
      <xdr:spPr>
        <a:xfrm>
          <a:off x="4305300" y="638175"/>
          <a:ext cx="857250" cy="0"/>
        </a:xfrm>
        <a:prstGeom prst="rect">
          <a:avLst/>
        </a:prstGeom>
        <a:solidFill>
          <a:srgbClr val="FF66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給与住宅</a:t>
          </a:r>
        </a:p>
      </xdr:txBody>
    </xdr:sp>
    <xdr:clientData/>
  </xdr:twoCellAnchor>
  <xdr:twoCellAnchor>
    <xdr:from>
      <xdr:col>24</xdr:col>
      <xdr:colOff>161925</xdr:colOff>
      <xdr:row>2</xdr:row>
      <xdr:rowOff>57150</xdr:rowOff>
    </xdr:from>
    <xdr:to>
      <xdr:col>32</xdr:col>
      <xdr:colOff>704850</xdr:colOff>
      <xdr:row>7</xdr:row>
      <xdr:rowOff>180975</xdr:rowOff>
    </xdr:to>
    <xdr:sp>
      <xdr:nvSpPr>
        <xdr:cNvPr id="39" name="AutoShape 49"/>
        <xdr:cNvSpPr>
          <a:spLocks/>
        </xdr:cNvSpPr>
      </xdr:nvSpPr>
      <xdr:spPr>
        <a:xfrm>
          <a:off x="5505450" y="314325"/>
          <a:ext cx="2390775" cy="1209675"/>
        </a:xfrm>
        <a:prstGeom prst="leftArrowCallout">
          <a:avLst>
            <a:gd name="adj1" fmla="val -22902"/>
            <a:gd name="adj2" fmla="val -33083"/>
          </a:avLst>
        </a:prstGeom>
        <a:solidFill>
          <a:srgbClr val="CC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FF00FF"/>
              </a:solidFill>
              <a:latin typeface="ＭＳ Ｐゴシック"/>
              <a:ea typeface="ＭＳ Ｐゴシック"/>
              <a:cs typeface="ＭＳ Ｐゴシック"/>
            </a:rPr>
            <a:t>ピンク色</a:t>
          </a:r>
          <a:r>
            <a:rPr lang="en-US" cap="none" sz="1100" b="1" i="0" u="none" baseline="0">
              <a:solidFill>
                <a:srgbClr val="000000"/>
              </a:solidFill>
              <a:latin typeface="ＭＳ Ｐゴシック"/>
              <a:ea typeface="ＭＳ Ｐゴシック"/>
              <a:cs typeface="ＭＳ Ｐゴシック"/>
            </a:rPr>
            <a:t>の所にリストから番号を選んでください。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番号はこの下部にある、</a:t>
          </a:r>
          <a:r>
            <a:rPr lang="en-US" cap="none" sz="1100" b="1" i="0" u="none" baseline="0">
              <a:solidFill>
                <a:srgbClr val="008000"/>
              </a:solidFill>
              <a:latin typeface="ＭＳ Ｐゴシック"/>
              <a:ea typeface="ＭＳ Ｐゴシック"/>
              <a:cs typeface="ＭＳ Ｐゴシック"/>
            </a:rPr>
            <a:t>緑色</a:t>
          </a:r>
          <a:r>
            <a:rPr lang="en-US" cap="none" sz="1100" b="1" i="0" u="none" baseline="0">
              <a:solidFill>
                <a:srgbClr val="000000"/>
              </a:solidFill>
              <a:latin typeface="ＭＳ Ｐゴシック"/>
              <a:ea typeface="ＭＳ Ｐゴシック"/>
              <a:cs typeface="ＭＳ Ｐゴシック"/>
            </a:rPr>
            <a:t>の表（</a:t>
          </a:r>
          <a:r>
            <a:rPr lang="en-US" cap="none" sz="1100" b="1" i="0" u="none" baseline="0">
              <a:solidFill>
                <a:srgbClr val="000000"/>
              </a:solidFill>
              <a:latin typeface="ＭＳ Ｐゴシック"/>
              <a:ea typeface="ＭＳ Ｐゴシック"/>
              <a:cs typeface="ＭＳ Ｐゴシック"/>
            </a:rPr>
            <a:t>2</a:t>
          </a:r>
          <a:r>
            <a:rPr lang="en-US" cap="none" sz="1100" b="1" i="0" u="none" baseline="0">
              <a:solidFill>
                <a:srgbClr val="000000"/>
              </a:solidFill>
              <a:latin typeface="ＭＳ Ｐゴシック"/>
              <a:ea typeface="ＭＳ Ｐゴシック"/>
              <a:cs typeface="ＭＳ Ｐゴシック"/>
            </a:rPr>
            <a:t>つあります）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から該当する番号を</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選んでください。</a:t>
          </a:r>
        </a:p>
      </xdr:txBody>
    </xdr:sp>
    <xdr:clientData fPrintsWithSheet="0"/>
  </xdr:twoCellAnchor>
  <xdr:twoCellAnchor>
    <xdr:from>
      <xdr:col>27</xdr:col>
      <xdr:colOff>9525</xdr:colOff>
      <xdr:row>7</xdr:row>
      <xdr:rowOff>104775</xdr:rowOff>
    </xdr:from>
    <xdr:to>
      <xdr:col>28</xdr:col>
      <xdr:colOff>114300</xdr:colOff>
      <xdr:row>18</xdr:row>
      <xdr:rowOff>38100</xdr:rowOff>
    </xdr:to>
    <xdr:sp>
      <xdr:nvSpPr>
        <xdr:cNvPr id="40" name="AutoShape 50"/>
        <xdr:cNvSpPr>
          <a:spLocks/>
        </xdr:cNvSpPr>
      </xdr:nvSpPr>
      <xdr:spPr>
        <a:xfrm rot="7124747">
          <a:off x="5981700" y="1447800"/>
          <a:ext cx="314325" cy="1800225"/>
        </a:xfrm>
        <a:prstGeom prst="rightArrow">
          <a:avLst>
            <a:gd name="adj" fmla="val 25189"/>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1323975</xdr:colOff>
      <xdr:row>6</xdr:row>
      <xdr:rowOff>161925</xdr:rowOff>
    </xdr:from>
    <xdr:to>
      <xdr:col>34</xdr:col>
      <xdr:colOff>57150</xdr:colOff>
      <xdr:row>7</xdr:row>
      <xdr:rowOff>190500</xdr:rowOff>
    </xdr:to>
    <xdr:sp>
      <xdr:nvSpPr>
        <xdr:cNvPr id="41" name="AutoShape 51"/>
        <xdr:cNvSpPr>
          <a:spLocks/>
        </xdr:cNvSpPr>
      </xdr:nvSpPr>
      <xdr:spPr>
        <a:xfrm>
          <a:off x="8515350" y="1295400"/>
          <a:ext cx="1476375" cy="238125"/>
        </a:xfrm>
        <a:prstGeom prst="wedgeRectCallout">
          <a:avLst>
            <a:gd name="adj1" fmla="val -37097"/>
            <a:gd name="adj2" fmla="val 113999"/>
          </a:avLst>
        </a:prstGeom>
        <a:solidFill>
          <a:srgbClr val="00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a:t>
          </a:r>
          <a:r>
            <a:rPr lang="en-US" cap="none" sz="1100" b="1" i="0" u="none" baseline="0">
              <a:solidFill>
                <a:srgbClr val="000000"/>
              </a:solidFill>
              <a:latin typeface="ＭＳ Ｐゴシック"/>
              <a:ea typeface="ＭＳ Ｐゴシック"/>
              <a:cs typeface="ＭＳ Ｐゴシック"/>
            </a:rPr>
            <a:t>）居住専用建築物</a:t>
          </a:r>
        </a:p>
      </xdr:txBody>
    </xdr:sp>
    <xdr:clientData fPrintsWithSheet="0"/>
  </xdr:twoCellAnchor>
  <xdr:twoCellAnchor>
    <xdr:from>
      <xdr:col>3</xdr:col>
      <xdr:colOff>285750</xdr:colOff>
      <xdr:row>16</xdr:row>
      <xdr:rowOff>104775</xdr:rowOff>
    </xdr:from>
    <xdr:to>
      <xdr:col>19</xdr:col>
      <xdr:colOff>190500</xdr:colOff>
      <xdr:row>18</xdr:row>
      <xdr:rowOff>57150</xdr:rowOff>
    </xdr:to>
    <xdr:sp>
      <xdr:nvSpPr>
        <xdr:cNvPr id="42" name="AutoShape 52"/>
        <xdr:cNvSpPr>
          <a:spLocks/>
        </xdr:cNvSpPr>
      </xdr:nvSpPr>
      <xdr:spPr>
        <a:xfrm>
          <a:off x="1038225" y="3038475"/>
          <a:ext cx="3448050" cy="228600"/>
        </a:xfrm>
        <a:prstGeom prst="wedgeRectCallout">
          <a:avLst>
            <a:gd name="adj1" fmla="val 58888"/>
            <a:gd name="adj2" fmla="val 104166"/>
          </a:avLst>
        </a:prstGeom>
        <a:solidFill>
          <a:srgbClr val="00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2</a:t>
          </a:r>
          <a:r>
            <a:rPr lang="en-US" cap="none" sz="1100" b="1" i="0" u="none" baseline="0">
              <a:solidFill>
                <a:srgbClr val="000000"/>
              </a:solidFill>
              <a:latin typeface="ＭＳ Ｐゴシック"/>
              <a:ea typeface="ＭＳ Ｐゴシック"/>
              <a:cs typeface="ＭＳ Ｐゴシック"/>
            </a:rPr>
            <a:t>）居住産業併用建築物及び（</a:t>
          </a:r>
          <a:r>
            <a:rPr lang="en-US" cap="none" sz="1100" b="1" i="0" u="none" baseline="0">
              <a:solidFill>
                <a:srgbClr val="000000"/>
              </a:solidFill>
              <a:latin typeface="ＭＳ Ｐゴシック"/>
              <a:ea typeface="ＭＳ Ｐゴシック"/>
              <a:cs typeface="ＭＳ Ｐゴシック"/>
            </a:rPr>
            <a:t>3</a:t>
          </a:r>
          <a:r>
            <a:rPr lang="en-US" cap="none" sz="1100" b="1" i="0" u="none" baseline="0">
              <a:solidFill>
                <a:srgbClr val="000000"/>
              </a:solidFill>
              <a:latin typeface="ＭＳ Ｐゴシック"/>
              <a:ea typeface="ＭＳ Ｐゴシック"/>
              <a:cs typeface="ＭＳ Ｐゴシック"/>
            </a:rPr>
            <a:t>）産業専用建築物</a:t>
          </a:r>
        </a:p>
      </xdr:txBody>
    </xdr:sp>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0</xdr:rowOff>
    </xdr:from>
    <xdr:to>
      <xdr:col>32</xdr:col>
      <xdr:colOff>9525</xdr:colOff>
      <xdr:row>69</xdr:row>
      <xdr:rowOff>0</xdr:rowOff>
    </xdr:to>
    <xdr:sp>
      <xdr:nvSpPr>
        <xdr:cNvPr id="1" name="Line 6"/>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0</xdr:rowOff>
    </xdr:from>
    <xdr:to>
      <xdr:col>32</xdr:col>
      <xdr:colOff>9525</xdr:colOff>
      <xdr:row>69</xdr:row>
      <xdr:rowOff>0</xdr:rowOff>
    </xdr:to>
    <xdr:sp>
      <xdr:nvSpPr>
        <xdr:cNvPr id="2" name="Line 7"/>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0</xdr:rowOff>
    </xdr:from>
    <xdr:to>
      <xdr:col>32</xdr:col>
      <xdr:colOff>9525</xdr:colOff>
      <xdr:row>69</xdr:row>
      <xdr:rowOff>0</xdr:rowOff>
    </xdr:to>
    <xdr:sp>
      <xdr:nvSpPr>
        <xdr:cNvPr id="3" name="Line 8"/>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0</xdr:rowOff>
    </xdr:from>
    <xdr:to>
      <xdr:col>32</xdr:col>
      <xdr:colOff>9525</xdr:colOff>
      <xdr:row>69</xdr:row>
      <xdr:rowOff>0</xdr:rowOff>
    </xdr:to>
    <xdr:sp>
      <xdr:nvSpPr>
        <xdr:cNvPr id="4" name="Line 9"/>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0</xdr:rowOff>
    </xdr:from>
    <xdr:to>
      <xdr:col>32</xdr:col>
      <xdr:colOff>9525</xdr:colOff>
      <xdr:row>69</xdr:row>
      <xdr:rowOff>0</xdr:rowOff>
    </xdr:to>
    <xdr:sp>
      <xdr:nvSpPr>
        <xdr:cNvPr id="5" name="Line 10"/>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32</xdr:col>
      <xdr:colOff>9525</xdr:colOff>
      <xdr:row>0</xdr:row>
      <xdr:rowOff>0</xdr:rowOff>
    </xdr:to>
    <xdr:sp>
      <xdr:nvSpPr>
        <xdr:cNvPr id="1" name="Line 1"/>
        <xdr:cNvSpPr>
          <a:spLocks/>
        </xdr:cNvSpPr>
      </xdr:nvSpPr>
      <xdr:spPr>
        <a:xfrm>
          <a:off x="0" y="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2" name="Line 2"/>
        <xdr:cNvSpPr>
          <a:spLocks/>
        </xdr:cNvSpPr>
      </xdr:nvSpPr>
      <xdr:spPr>
        <a:xfrm>
          <a:off x="0" y="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3" name="Line 3"/>
        <xdr:cNvSpPr>
          <a:spLocks/>
        </xdr:cNvSpPr>
      </xdr:nvSpPr>
      <xdr:spPr>
        <a:xfrm>
          <a:off x="0" y="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4" name="Line 4"/>
        <xdr:cNvSpPr>
          <a:spLocks/>
        </xdr:cNvSpPr>
      </xdr:nvSpPr>
      <xdr:spPr>
        <a:xfrm>
          <a:off x="0" y="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32</xdr:col>
      <xdr:colOff>9525</xdr:colOff>
      <xdr:row>76</xdr:row>
      <xdr:rowOff>0</xdr:rowOff>
    </xdr:to>
    <xdr:sp>
      <xdr:nvSpPr>
        <xdr:cNvPr id="5" name="Line 6"/>
        <xdr:cNvSpPr>
          <a:spLocks/>
        </xdr:cNvSpPr>
      </xdr:nvSpPr>
      <xdr:spPr>
        <a:xfrm>
          <a:off x="0" y="110109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133350</xdr:colOff>
      <xdr:row>2</xdr:row>
      <xdr:rowOff>0</xdr:rowOff>
    </xdr:from>
    <xdr:to>
      <xdr:col>28</xdr:col>
      <xdr:colOff>304800</xdr:colOff>
      <xdr:row>9</xdr:row>
      <xdr:rowOff>19050</xdr:rowOff>
    </xdr:to>
    <xdr:sp>
      <xdr:nvSpPr>
        <xdr:cNvPr id="1" name="AutoShape 3"/>
        <xdr:cNvSpPr>
          <a:spLocks/>
        </xdr:cNvSpPr>
      </xdr:nvSpPr>
      <xdr:spPr>
        <a:xfrm>
          <a:off x="7715250" y="438150"/>
          <a:ext cx="2228850" cy="2181225"/>
        </a:xfrm>
        <a:prstGeom prst="cloudCallout">
          <a:avLst>
            <a:gd name="adj1" fmla="val -30768"/>
            <a:gd name="adj2" fmla="val 63393"/>
          </a:avLst>
        </a:prstGeom>
        <a:solidFill>
          <a:srgbClr val="FF99CC"/>
        </a:solidFill>
        <a:ln w="28575" cmpd="sng">
          <a:solidFill>
            <a:srgbClr val="0000FF"/>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入力されるお客様へ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0000FF"/>
              </a:solidFill>
              <a:latin typeface="ＭＳ Ｐゴシック"/>
              <a:ea typeface="ＭＳ Ｐゴシック"/>
              <a:cs typeface="ＭＳ Ｐゴシック"/>
            </a:rPr>
            <a:t>入力する前に</a:t>
          </a:r>
          <a:r>
            <a:rPr lang="en-US" cap="none" sz="1100" b="0" i="0" u="none" baseline="0">
              <a:solidFill>
                <a:srgbClr val="000000"/>
              </a:solidFill>
              <a:latin typeface="ＭＳ Ｐゴシック"/>
              <a:ea typeface="ＭＳ Ｐゴシック"/>
              <a:cs typeface="ＭＳ Ｐゴシック"/>
            </a:rPr>
            <a:t>を読んで頂けましたか？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読んでいない方は先に読んでくださいね。</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228600</xdr:colOff>
      <xdr:row>15</xdr:row>
      <xdr:rowOff>228600</xdr:rowOff>
    </xdr:from>
    <xdr:to>
      <xdr:col>35</xdr:col>
      <xdr:colOff>695325</xdr:colOff>
      <xdr:row>19</xdr:row>
      <xdr:rowOff>28575</xdr:rowOff>
    </xdr:to>
    <xdr:sp>
      <xdr:nvSpPr>
        <xdr:cNvPr id="1" name="AutoShape 20"/>
        <xdr:cNvSpPr>
          <a:spLocks/>
        </xdr:cNvSpPr>
      </xdr:nvSpPr>
      <xdr:spPr>
        <a:xfrm>
          <a:off x="7048500" y="2924175"/>
          <a:ext cx="2085975" cy="409575"/>
        </a:xfrm>
        <a:prstGeom prst="wedgeRoundRectCallout">
          <a:avLst>
            <a:gd name="adj1" fmla="val -57273"/>
            <a:gd name="adj2" fmla="val 109092"/>
          </a:avLst>
        </a:prstGeom>
        <a:solidFill>
          <a:srgbClr val="99CC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（株）兵庫確認検査機構以外の時は変更してください。</a:t>
          </a:r>
        </a:p>
      </xdr:txBody>
    </xdr:sp>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95250</xdr:colOff>
      <xdr:row>15</xdr:row>
      <xdr:rowOff>247650</xdr:rowOff>
    </xdr:from>
    <xdr:to>
      <xdr:col>35</xdr:col>
      <xdr:colOff>857250</xdr:colOff>
      <xdr:row>19</xdr:row>
      <xdr:rowOff>47625</xdr:rowOff>
    </xdr:to>
    <xdr:sp>
      <xdr:nvSpPr>
        <xdr:cNvPr id="1" name="AutoShape 59"/>
        <xdr:cNvSpPr>
          <a:spLocks/>
        </xdr:cNvSpPr>
      </xdr:nvSpPr>
      <xdr:spPr>
        <a:xfrm>
          <a:off x="7143750" y="2943225"/>
          <a:ext cx="2085975" cy="409575"/>
        </a:xfrm>
        <a:prstGeom prst="wedgeRoundRectCallout">
          <a:avLst>
            <a:gd name="adj1" fmla="val -57273"/>
            <a:gd name="adj2" fmla="val 109092"/>
          </a:avLst>
        </a:prstGeom>
        <a:solidFill>
          <a:srgbClr val="99CC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（株）兵庫確認検査機構以外の時は変更してください。</a:t>
          </a:r>
        </a:p>
      </xdr:txBody>
    </xdr:sp>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47625</xdr:rowOff>
    </xdr:from>
    <xdr:to>
      <xdr:col>27</xdr:col>
      <xdr:colOff>57150</xdr:colOff>
      <xdr:row>3</xdr:row>
      <xdr:rowOff>104775</xdr:rowOff>
    </xdr:to>
    <xdr:sp>
      <xdr:nvSpPr>
        <xdr:cNvPr id="1" name="AutoShape 1"/>
        <xdr:cNvSpPr>
          <a:spLocks/>
        </xdr:cNvSpPr>
      </xdr:nvSpPr>
      <xdr:spPr>
        <a:xfrm>
          <a:off x="1428750" y="276225"/>
          <a:ext cx="4410075" cy="438150"/>
        </a:xfrm>
        <a:prstGeom prst="cloudCallout">
          <a:avLst>
            <a:gd name="adj1" fmla="val -15453"/>
            <a:gd name="adj2" fmla="val 168750"/>
          </a:avLst>
        </a:prstGeom>
        <a:solidFill>
          <a:srgbClr val="FFFF00"/>
        </a:solidFill>
        <a:ln w="9525" cmpd="sng">
          <a:solidFill>
            <a:srgbClr val="000000"/>
          </a:solidFill>
          <a:headEnd type="none"/>
          <a:tailEnd type="none"/>
        </a:ln>
      </xdr:spPr>
      <xdr:txBody>
        <a:bodyPr vertOverflow="clip" wrap="square" lIns="36576" tIns="18288" rIns="0" bIns="0" anchor="ctr"/>
        <a:p>
          <a:pPr algn="ctr">
            <a:defRPr/>
          </a:pPr>
          <a:r>
            <a:rPr lang="en-US" cap="none" sz="1100" b="1" i="0" u="none" baseline="0">
              <a:solidFill>
                <a:srgbClr val="000000"/>
              </a:solidFill>
              <a:latin typeface="ＭＳ Ｐゴシック"/>
              <a:ea typeface="ＭＳ Ｐゴシック"/>
              <a:cs typeface="ＭＳ Ｐゴシック"/>
            </a:rPr>
            <a:t>「□」はクリックすると、「■」</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「□」になります。</a:t>
          </a:r>
        </a:p>
      </xdr:txBody>
    </xdr:sp>
    <xdr:clientData fPrintsWithSheet="0"/>
  </xdr:twoCellAnchor>
  <xdr:twoCellAnchor>
    <xdr:from>
      <xdr:col>9</xdr:col>
      <xdr:colOff>19050</xdr:colOff>
      <xdr:row>13</xdr:row>
      <xdr:rowOff>28575</xdr:rowOff>
    </xdr:from>
    <xdr:to>
      <xdr:col>9</xdr:col>
      <xdr:colOff>133350</xdr:colOff>
      <xdr:row>13</xdr:row>
      <xdr:rowOff>57150</xdr:rowOff>
    </xdr:to>
    <xdr:sp macro="[2]!仮囲い等">
      <xdr:nvSpPr>
        <xdr:cNvPr id="2" name="Rectangle 190"/>
        <xdr:cNvSpPr>
          <a:spLocks/>
        </xdr:cNvSpPr>
      </xdr:nvSpPr>
      <xdr:spPr>
        <a:xfrm>
          <a:off x="3133725" y="2143125"/>
          <a:ext cx="114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25</xdr:row>
      <xdr:rowOff>0</xdr:rowOff>
    </xdr:from>
    <xdr:to>
      <xdr:col>9</xdr:col>
      <xdr:colOff>133350</xdr:colOff>
      <xdr:row>25</xdr:row>
      <xdr:rowOff>0</xdr:rowOff>
    </xdr:to>
    <xdr:sp macro="[2]!材料品質3">
      <xdr:nvSpPr>
        <xdr:cNvPr id="3" name="Rectangle 199"/>
        <xdr:cNvSpPr>
          <a:spLocks/>
        </xdr:cNvSpPr>
      </xdr:nvSpPr>
      <xdr:spPr>
        <a:xfrm>
          <a:off x="3133725" y="3514725"/>
          <a:ext cx="114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76</xdr:row>
      <xdr:rowOff>28575</xdr:rowOff>
    </xdr:from>
    <xdr:to>
      <xdr:col>13</xdr:col>
      <xdr:colOff>133350</xdr:colOff>
      <xdr:row>76</xdr:row>
      <xdr:rowOff>133350</xdr:rowOff>
    </xdr:to>
    <xdr:sp macro="[2]!面積">
      <xdr:nvSpPr>
        <xdr:cNvPr id="4" name="Rectangle 234"/>
        <xdr:cNvSpPr>
          <a:spLocks/>
        </xdr:cNvSpPr>
      </xdr:nvSpPr>
      <xdr:spPr>
        <a:xfrm>
          <a:off x="3781425" y="9105900"/>
          <a:ext cx="11430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76</xdr:row>
      <xdr:rowOff>28575</xdr:rowOff>
    </xdr:from>
    <xdr:to>
      <xdr:col>17</xdr:col>
      <xdr:colOff>133350</xdr:colOff>
      <xdr:row>76</xdr:row>
      <xdr:rowOff>133350</xdr:rowOff>
    </xdr:to>
    <xdr:sp macro="[2]!部位">
      <xdr:nvSpPr>
        <xdr:cNvPr id="5" name="Rectangle 235"/>
        <xdr:cNvSpPr>
          <a:spLocks/>
        </xdr:cNvSpPr>
      </xdr:nvSpPr>
      <xdr:spPr>
        <a:xfrm>
          <a:off x="4429125" y="9105900"/>
          <a:ext cx="11430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82</xdr:row>
      <xdr:rowOff>28575</xdr:rowOff>
    </xdr:from>
    <xdr:to>
      <xdr:col>12</xdr:col>
      <xdr:colOff>133350</xdr:colOff>
      <xdr:row>82</xdr:row>
      <xdr:rowOff>133350</xdr:rowOff>
    </xdr:to>
    <xdr:sp macro="[2]!準不燃">
      <xdr:nvSpPr>
        <xdr:cNvPr id="6" name="Rectangle 237"/>
        <xdr:cNvSpPr>
          <a:spLocks/>
        </xdr:cNvSpPr>
      </xdr:nvSpPr>
      <xdr:spPr>
        <a:xfrm>
          <a:off x="3619500" y="9906000"/>
          <a:ext cx="114300" cy="104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13</xdr:row>
      <xdr:rowOff>28575</xdr:rowOff>
    </xdr:from>
    <xdr:to>
      <xdr:col>24</xdr:col>
      <xdr:colOff>133350</xdr:colOff>
      <xdr:row>13</xdr:row>
      <xdr:rowOff>57150</xdr:rowOff>
    </xdr:to>
    <xdr:sp macro="[2]!仮設計画図">
      <xdr:nvSpPr>
        <xdr:cNvPr id="7" name="Rectangle 355"/>
        <xdr:cNvSpPr>
          <a:spLocks/>
        </xdr:cNvSpPr>
      </xdr:nvSpPr>
      <xdr:spPr>
        <a:xfrm>
          <a:off x="5314950" y="2143125"/>
          <a:ext cx="114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25</xdr:row>
      <xdr:rowOff>0</xdr:rowOff>
    </xdr:from>
    <xdr:to>
      <xdr:col>24</xdr:col>
      <xdr:colOff>133350</xdr:colOff>
      <xdr:row>25</xdr:row>
      <xdr:rowOff>0</xdr:rowOff>
    </xdr:to>
    <xdr:sp macro="[2]!kakko11">
      <xdr:nvSpPr>
        <xdr:cNvPr id="8" name="Rectangle 354"/>
        <xdr:cNvSpPr>
          <a:spLocks/>
        </xdr:cNvSpPr>
      </xdr:nvSpPr>
      <xdr:spPr>
        <a:xfrm>
          <a:off x="5314950" y="3514725"/>
          <a:ext cx="114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2</xdr:row>
      <xdr:rowOff>9525</xdr:rowOff>
    </xdr:from>
    <xdr:to>
      <xdr:col>26</xdr:col>
      <xdr:colOff>266700</xdr:colOff>
      <xdr:row>9</xdr:row>
      <xdr:rowOff>142875</xdr:rowOff>
    </xdr:to>
    <xdr:sp>
      <xdr:nvSpPr>
        <xdr:cNvPr id="1" name="AutoShape 3"/>
        <xdr:cNvSpPr>
          <a:spLocks/>
        </xdr:cNvSpPr>
      </xdr:nvSpPr>
      <xdr:spPr>
        <a:xfrm>
          <a:off x="7515225" y="381000"/>
          <a:ext cx="2228850" cy="2181225"/>
        </a:xfrm>
        <a:prstGeom prst="cloudCallout">
          <a:avLst>
            <a:gd name="adj1" fmla="val -30768"/>
            <a:gd name="adj2" fmla="val 63393"/>
          </a:avLst>
        </a:prstGeom>
        <a:solidFill>
          <a:srgbClr val="FF99CC"/>
        </a:solidFill>
        <a:ln w="28575" cmpd="sng">
          <a:solidFill>
            <a:srgbClr val="0000FF"/>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入力されるお客様へ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0000FF"/>
              </a:solidFill>
              <a:latin typeface="ＭＳ Ｐゴシック"/>
              <a:ea typeface="ＭＳ Ｐゴシック"/>
              <a:cs typeface="ＭＳ Ｐゴシック"/>
            </a:rPr>
            <a:t>入力する前に</a:t>
          </a:r>
          <a:r>
            <a:rPr lang="en-US" cap="none" sz="1100" b="0" i="0" u="none" baseline="0">
              <a:solidFill>
                <a:srgbClr val="000000"/>
              </a:solidFill>
              <a:latin typeface="ＭＳ Ｐゴシック"/>
              <a:ea typeface="ＭＳ Ｐゴシック"/>
              <a:cs typeface="ＭＳ Ｐゴシック"/>
            </a:rPr>
            <a:t>を読んで頂けましたか？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読んでいない方は先に読んでくださいね。</a:t>
          </a:r>
        </a:p>
      </xdr:txBody>
    </xdr:sp>
    <xdr:clientData/>
  </xdr:twoCellAnchor>
  <xdr:twoCellAnchor>
    <xdr:from>
      <xdr:col>22</xdr:col>
      <xdr:colOff>57150</xdr:colOff>
      <xdr:row>20</xdr:row>
      <xdr:rowOff>142875</xdr:rowOff>
    </xdr:from>
    <xdr:to>
      <xdr:col>25</xdr:col>
      <xdr:colOff>123825</xdr:colOff>
      <xdr:row>21</xdr:row>
      <xdr:rowOff>257175</xdr:rowOff>
    </xdr:to>
    <xdr:sp>
      <xdr:nvSpPr>
        <xdr:cNvPr id="2" name="AutoShape 4"/>
        <xdr:cNvSpPr>
          <a:spLocks/>
        </xdr:cNvSpPr>
      </xdr:nvSpPr>
      <xdr:spPr>
        <a:xfrm>
          <a:off x="6791325" y="5686425"/>
          <a:ext cx="2124075" cy="419100"/>
        </a:xfrm>
        <a:prstGeom prst="wedgeRoundRectCallout">
          <a:avLst>
            <a:gd name="adj1" fmla="val -57273"/>
            <a:gd name="adj2" fmla="val 109092"/>
          </a:avLst>
        </a:prstGeom>
        <a:solidFill>
          <a:srgbClr val="99CC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（株）兵庫確認検査機構以外の時は変更してください。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0</xdr:rowOff>
    </xdr:from>
    <xdr:to>
      <xdr:col>32</xdr:col>
      <xdr:colOff>9525</xdr:colOff>
      <xdr:row>59</xdr:row>
      <xdr:rowOff>0</xdr:rowOff>
    </xdr:to>
    <xdr:sp>
      <xdr:nvSpPr>
        <xdr:cNvPr id="1" name="Line 5"/>
        <xdr:cNvSpPr>
          <a:spLocks/>
        </xdr:cNvSpPr>
      </xdr:nvSpPr>
      <xdr:spPr>
        <a:xfrm>
          <a:off x="0" y="10763250"/>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0</xdr:rowOff>
    </xdr:from>
    <xdr:to>
      <xdr:col>32</xdr:col>
      <xdr:colOff>9525</xdr:colOff>
      <xdr:row>59</xdr:row>
      <xdr:rowOff>0</xdr:rowOff>
    </xdr:to>
    <xdr:sp>
      <xdr:nvSpPr>
        <xdr:cNvPr id="2" name="Line 7"/>
        <xdr:cNvSpPr>
          <a:spLocks/>
        </xdr:cNvSpPr>
      </xdr:nvSpPr>
      <xdr:spPr>
        <a:xfrm>
          <a:off x="0" y="10763250"/>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0</xdr:rowOff>
    </xdr:from>
    <xdr:to>
      <xdr:col>32</xdr:col>
      <xdr:colOff>9525</xdr:colOff>
      <xdr:row>59</xdr:row>
      <xdr:rowOff>0</xdr:rowOff>
    </xdr:to>
    <xdr:sp>
      <xdr:nvSpPr>
        <xdr:cNvPr id="3" name="Line 8"/>
        <xdr:cNvSpPr>
          <a:spLocks/>
        </xdr:cNvSpPr>
      </xdr:nvSpPr>
      <xdr:spPr>
        <a:xfrm>
          <a:off x="0" y="10763250"/>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0</xdr:rowOff>
    </xdr:from>
    <xdr:to>
      <xdr:col>32</xdr:col>
      <xdr:colOff>9525</xdr:colOff>
      <xdr:row>59</xdr:row>
      <xdr:rowOff>0</xdr:rowOff>
    </xdr:to>
    <xdr:sp>
      <xdr:nvSpPr>
        <xdr:cNvPr id="4" name="Line 9"/>
        <xdr:cNvSpPr>
          <a:spLocks/>
        </xdr:cNvSpPr>
      </xdr:nvSpPr>
      <xdr:spPr>
        <a:xfrm>
          <a:off x="0" y="10763250"/>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0</xdr:rowOff>
    </xdr:from>
    <xdr:to>
      <xdr:col>32</xdr:col>
      <xdr:colOff>9525</xdr:colOff>
      <xdr:row>59</xdr:row>
      <xdr:rowOff>0</xdr:rowOff>
    </xdr:to>
    <xdr:sp>
      <xdr:nvSpPr>
        <xdr:cNvPr id="5" name="Line 10"/>
        <xdr:cNvSpPr>
          <a:spLocks/>
        </xdr:cNvSpPr>
      </xdr:nvSpPr>
      <xdr:spPr>
        <a:xfrm>
          <a:off x="0" y="10763250"/>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32</xdr:col>
      <xdr:colOff>9525</xdr:colOff>
      <xdr:row>0</xdr:row>
      <xdr:rowOff>0</xdr:rowOff>
    </xdr:to>
    <xdr:sp>
      <xdr:nvSpPr>
        <xdr:cNvPr id="1" name="Line 1"/>
        <xdr:cNvSpPr>
          <a:spLocks/>
        </xdr:cNvSpPr>
      </xdr:nvSpPr>
      <xdr:spPr>
        <a:xfrm>
          <a:off x="0" y="0"/>
          <a:ext cx="6877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2" name="Line 2"/>
        <xdr:cNvSpPr>
          <a:spLocks/>
        </xdr:cNvSpPr>
      </xdr:nvSpPr>
      <xdr:spPr>
        <a:xfrm>
          <a:off x="0" y="0"/>
          <a:ext cx="6877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3" name="Line 3"/>
        <xdr:cNvSpPr>
          <a:spLocks/>
        </xdr:cNvSpPr>
      </xdr:nvSpPr>
      <xdr:spPr>
        <a:xfrm>
          <a:off x="0" y="0"/>
          <a:ext cx="6877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4" name="Line 4"/>
        <xdr:cNvSpPr>
          <a:spLocks/>
        </xdr:cNvSpPr>
      </xdr:nvSpPr>
      <xdr:spPr>
        <a:xfrm>
          <a:off x="0" y="0"/>
          <a:ext cx="6877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32</xdr:col>
      <xdr:colOff>9525</xdr:colOff>
      <xdr:row>0</xdr:row>
      <xdr:rowOff>0</xdr:rowOff>
    </xdr:to>
    <xdr:sp>
      <xdr:nvSpPr>
        <xdr:cNvPr id="1" name="Line 1"/>
        <xdr:cNvSpPr>
          <a:spLocks/>
        </xdr:cNvSpPr>
      </xdr:nvSpPr>
      <xdr:spPr>
        <a:xfrm>
          <a:off x="0" y="0"/>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2" name="Line 2"/>
        <xdr:cNvSpPr>
          <a:spLocks/>
        </xdr:cNvSpPr>
      </xdr:nvSpPr>
      <xdr:spPr>
        <a:xfrm>
          <a:off x="0" y="0"/>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3" name="Line 3"/>
        <xdr:cNvSpPr>
          <a:spLocks/>
        </xdr:cNvSpPr>
      </xdr:nvSpPr>
      <xdr:spPr>
        <a:xfrm>
          <a:off x="0" y="0"/>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4" name="Line 4"/>
        <xdr:cNvSpPr>
          <a:spLocks/>
        </xdr:cNvSpPr>
      </xdr:nvSpPr>
      <xdr:spPr>
        <a:xfrm>
          <a:off x="0" y="0"/>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xdr:row>
      <xdr:rowOff>0</xdr:rowOff>
    </xdr:from>
    <xdr:to>
      <xdr:col>32</xdr:col>
      <xdr:colOff>9525</xdr:colOff>
      <xdr:row>52</xdr:row>
      <xdr:rowOff>0</xdr:rowOff>
    </xdr:to>
    <xdr:sp>
      <xdr:nvSpPr>
        <xdr:cNvPr id="5" name="Line 7"/>
        <xdr:cNvSpPr>
          <a:spLocks/>
        </xdr:cNvSpPr>
      </xdr:nvSpPr>
      <xdr:spPr>
        <a:xfrm>
          <a:off x="0" y="9486900"/>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58</xdr:row>
      <xdr:rowOff>0</xdr:rowOff>
    </xdr:from>
    <xdr:to>
      <xdr:col>32</xdr:col>
      <xdr:colOff>9525</xdr:colOff>
      <xdr:row>58</xdr:row>
      <xdr:rowOff>0</xdr:rowOff>
    </xdr:to>
    <xdr:sp>
      <xdr:nvSpPr>
        <xdr:cNvPr id="6" name="Line 7"/>
        <xdr:cNvSpPr>
          <a:spLocks/>
        </xdr:cNvSpPr>
      </xdr:nvSpPr>
      <xdr:spPr>
        <a:xfrm>
          <a:off x="0" y="10334625"/>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51</xdr:row>
      <xdr:rowOff>114300</xdr:rowOff>
    </xdr:from>
    <xdr:to>
      <xdr:col>45</xdr:col>
      <xdr:colOff>104775</xdr:colOff>
      <xdr:row>67</xdr:row>
      <xdr:rowOff>171450</xdr:rowOff>
    </xdr:to>
    <xdr:grpSp>
      <xdr:nvGrpSpPr>
        <xdr:cNvPr id="7" name="グループ化 8"/>
        <xdr:cNvGrpSpPr>
          <a:grpSpLocks/>
        </xdr:cNvGrpSpPr>
      </xdr:nvGrpSpPr>
      <xdr:grpSpPr>
        <a:xfrm>
          <a:off x="6791325" y="9401175"/>
          <a:ext cx="3390900" cy="2400300"/>
          <a:chOff x="6581773" y="6715127"/>
          <a:chExt cx="3390902" cy="2405063"/>
        </a:xfrm>
        <a:solidFill>
          <a:srgbClr val="FFFFFF"/>
        </a:solidFill>
      </xdr:grpSpPr>
      <xdr:sp>
        <xdr:nvSpPr>
          <xdr:cNvPr id="8" name="円形吹き出し 3"/>
          <xdr:cNvSpPr>
            <a:spLocks/>
          </xdr:cNvSpPr>
        </xdr:nvSpPr>
        <xdr:spPr>
          <a:xfrm rot="5400000">
            <a:off x="7567678" y="5729653"/>
            <a:ext cx="1419092" cy="3391139"/>
          </a:xfrm>
          <a:prstGeom prst="wedgeEllipseCallout">
            <a:avLst>
              <a:gd name="adj1" fmla="val -20833"/>
              <a:gd name="adj2" fmla="val 62500"/>
            </a:avLst>
          </a:prstGeom>
          <a:solidFill>
            <a:srgbClr val="92D05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テキスト ボックス 9"/>
          <xdr:cNvSpPr txBox="1">
            <a:spLocks noChangeArrowheads="1"/>
          </xdr:cNvSpPr>
        </xdr:nvSpPr>
        <xdr:spPr>
          <a:xfrm>
            <a:off x="6781836" y="6982089"/>
            <a:ext cx="3114543" cy="1028766"/>
          </a:xfrm>
          <a:prstGeom prst="rect">
            <a:avLst/>
          </a:prstGeom>
          <a:noFill/>
          <a:ln w="9525" cmpd="sng">
            <a:noFill/>
          </a:ln>
        </xdr:spPr>
        <xdr:txBody>
          <a:bodyPr vertOverflow="clip" wrap="square" lIns="28800" tIns="18288" rIns="0" bIns="0"/>
          <a:p>
            <a:pPr algn="l">
              <a:defRPr/>
            </a:pPr>
            <a:r>
              <a:rPr lang="en-US" cap="none" sz="10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月</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日　更新</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8.</a:t>
            </a:r>
            <a:r>
              <a:rPr lang="en-US" cap="none" sz="1200" b="0" i="0" u="none" baseline="0">
                <a:solidFill>
                  <a:srgbClr val="000000"/>
                </a:solidFill>
                <a:latin typeface="ＭＳ 明朝"/>
                <a:ea typeface="ＭＳ 明朝"/>
                <a:cs typeface="ＭＳ 明朝"/>
              </a:rPr>
              <a:t>建築物エネルギー消費性能確保計画の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提出</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欄を追加</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（該当項目にチェックとカッコ内に記入が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必要です）</a:t>
            </a:r>
          </a:p>
        </xdr:txBody>
      </xdr:sp>
    </xdr:grp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466725</xdr:colOff>
      <xdr:row>3</xdr:row>
      <xdr:rowOff>19050</xdr:rowOff>
    </xdr:from>
    <xdr:to>
      <xdr:col>34</xdr:col>
      <xdr:colOff>2276475</xdr:colOff>
      <xdr:row>5</xdr:row>
      <xdr:rowOff>161925</xdr:rowOff>
    </xdr:to>
    <xdr:sp>
      <xdr:nvSpPr>
        <xdr:cNvPr id="1" name="AutoShape 94"/>
        <xdr:cNvSpPr>
          <a:spLocks/>
        </xdr:cNvSpPr>
      </xdr:nvSpPr>
      <xdr:spPr>
        <a:xfrm>
          <a:off x="7753350" y="523875"/>
          <a:ext cx="1809750" cy="704850"/>
        </a:xfrm>
        <a:prstGeom prst="wedgeRoundRectCallout">
          <a:avLst>
            <a:gd name="adj1" fmla="val -124814"/>
            <a:gd name="adj2" fmla="val -2875"/>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地名地番には</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スペースを入れて</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入力しないでください！！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33</xdr:col>
      <xdr:colOff>0</xdr:colOff>
      <xdr:row>0</xdr:row>
      <xdr:rowOff>0</xdr:rowOff>
    </xdr:to>
    <xdr:sp>
      <xdr:nvSpPr>
        <xdr:cNvPr id="1" name="Line 1"/>
        <xdr:cNvSpPr>
          <a:spLocks/>
        </xdr:cNvSpPr>
      </xdr:nvSpPr>
      <xdr:spPr>
        <a:xfrm>
          <a:off x="0" y="0"/>
          <a:ext cx="6934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2" name="Line 2"/>
        <xdr:cNvSpPr>
          <a:spLocks/>
        </xdr:cNvSpPr>
      </xdr:nvSpPr>
      <xdr:spPr>
        <a:xfrm>
          <a:off x="0" y="0"/>
          <a:ext cx="6934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3" name="Line 3"/>
        <xdr:cNvSpPr>
          <a:spLocks/>
        </xdr:cNvSpPr>
      </xdr:nvSpPr>
      <xdr:spPr>
        <a:xfrm>
          <a:off x="0" y="0"/>
          <a:ext cx="6934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4" name="Line 4"/>
        <xdr:cNvSpPr>
          <a:spLocks/>
        </xdr:cNvSpPr>
      </xdr:nvSpPr>
      <xdr:spPr>
        <a:xfrm>
          <a:off x="0" y="0"/>
          <a:ext cx="6934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5" name="Line 5"/>
        <xdr:cNvSpPr>
          <a:spLocks/>
        </xdr:cNvSpPr>
      </xdr:nvSpPr>
      <xdr:spPr>
        <a:xfrm>
          <a:off x="0" y="0"/>
          <a:ext cx="6934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6" name="Line 6"/>
        <xdr:cNvSpPr>
          <a:spLocks/>
        </xdr:cNvSpPr>
      </xdr:nvSpPr>
      <xdr:spPr>
        <a:xfrm>
          <a:off x="0" y="0"/>
          <a:ext cx="6934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7" name="Line 7"/>
        <xdr:cNvSpPr>
          <a:spLocks/>
        </xdr:cNvSpPr>
      </xdr:nvSpPr>
      <xdr:spPr>
        <a:xfrm>
          <a:off x="0" y="0"/>
          <a:ext cx="6934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8" name="Line 8"/>
        <xdr:cNvSpPr>
          <a:spLocks/>
        </xdr:cNvSpPr>
      </xdr:nvSpPr>
      <xdr:spPr>
        <a:xfrm>
          <a:off x="0" y="0"/>
          <a:ext cx="6934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9" name="Line 9"/>
        <xdr:cNvSpPr>
          <a:spLocks/>
        </xdr:cNvSpPr>
      </xdr:nvSpPr>
      <xdr:spPr>
        <a:xfrm>
          <a:off x="0" y="0"/>
          <a:ext cx="6934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152400</xdr:rowOff>
    </xdr:from>
    <xdr:to>
      <xdr:col>33</xdr:col>
      <xdr:colOff>0</xdr:colOff>
      <xdr:row>0</xdr:row>
      <xdr:rowOff>152400</xdr:rowOff>
    </xdr:to>
    <xdr:sp>
      <xdr:nvSpPr>
        <xdr:cNvPr id="10" name="Line 13"/>
        <xdr:cNvSpPr>
          <a:spLocks/>
        </xdr:cNvSpPr>
      </xdr:nvSpPr>
      <xdr:spPr>
        <a:xfrm>
          <a:off x="0" y="152400"/>
          <a:ext cx="6934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11" name="Line 14"/>
        <xdr:cNvSpPr>
          <a:spLocks/>
        </xdr:cNvSpPr>
      </xdr:nvSpPr>
      <xdr:spPr>
        <a:xfrm>
          <a:off x="0" y="0"/>
          <a:ext cx="6934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12" name="Line 19"/>
        <xdr:cNvSpPr>
          <a:spLocks/>
        </xdr:cNvSpPr>
      </xdr:nvSpPr>
      <xdr:spPr>
        <a:xfrm>
          <a:off x="0" y="0"/>
          <a:ext cx="6934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13" name="Line 20"/>
        <xdr:cNvSpPr>
          <a:spLocks/>
        </xdr:cNvSpPr>
      </xdr:nvSpPr>
      <xdr:spPr>
        <a:xfrm>
          <a:off x="0" y="0"/>
          <a:ext cx="6934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33</xdr:col>
      <xdr:colOff>0</xdr:colOff>
      <xdr:row>0</xdr:row>
      <xdr:rowOff>0</xdr:rowOff>
    </xdr:to>
    <xdr:sp>
      <xdr:nvSpPr>
        <xdr:cNvPr id="14" name="Line 21"/>
        <xdr:cNvSpPr>
          <a:spLocks/>
        </xdr:cNvSpPr>
      </xdr:nvSpPr>
      <xdr:spPr>
        <a:xfrm>
          <a:off x="0" y="0"/>
          <a:ext cx="6934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495300</xdr:colOff>
      <xdr:row>33</xdr:row>
      <xdr:rowOff>0</xdr:rowOff>
    </xdr:from>
    <xdr:to>
      <xdr:col>36</xdr:col>
      <xdr:colOff>342900</xdr:colOff>
      <xdr:row>36</xdr:row>
      <xdr:rowOff>133350</xdr:rowOff>
    </xdr:to>
    <xdr:sp>
      <xdr:nvSpPr>
        <xdr:cNvPr id="15" name="AutoShape 94"/>
        <xdr:cNvSpPr>
          <a:spLocks/>
        </xdr:cNvSpPr>
      </xdr:nvSpPr>
      <xdr:spPr>
        <a:xfrm>
          <a:off x="7429500" y="6153150"/>
          <a:ext cx="2447925" cy="723900"/>
        </a:xfrm>
        <a:prstGeom prst="wedgeRoundRectCallout">
          <a:avLst>
            <a:gd name="adj1" fmla="val -159361"/>
            <a:gd name="adj2" fmla="val 55898"/>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チェック漏れに注意してください！！</a:t>
          </a:r>
          <a:r>
            <a:rPr lang="en-US" cap="none" sz="1200" b="1"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（概要書のみ表示する項目のため、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印刷範囲の設定は変えないでください）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6</xdr:row>
      <xdr:rowOff>66675</xdr:rowOff>
    </xdr:from>
    <xdr:to>
      <xdr:col>35</xdr:col>
      <xdr:colOff>409575</xdr:colOff>
      <xdr:row>11</xdr:row>
      <xdr:rowOff>76200</xdr:rowOff>
    </xdr:to>
    <xdr:sp>
      <xdr:nvSpPr>
        <xdr:cNvPr id="1" name="AutoShape 39"/>
        <xdr:cNvSpPr>
          <a:spLocks/>
        </xdr:cNvSpPr>
      </xdr:nvSpPr>
      <xdr:spPr>
        <a:xfrm>
          <a:off x="5924550" y="942975"/>
          <a:ext cx="4067175" cy="790575"/>
        </a:xfrm>
        <a:prstGeom prst="leftArrowCallout">
          <a:avLst>
            <a:gd name="adj1" fmla="val -24375"/>
            <a:gd name="adj2" fmla="val -11194"/>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”区分”を入力すると自動的に用途が</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入りますが、さらに具体的な用途を記入する場合は、直接入力して下さい！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「一戸建ての住宅</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離れ）</a:t>
          </a:r>
          <a:r>
            <a:rPr lang="en-US" cap="none" sz="1100" b="1" i="0" u="none" baseline="0">
              <a:solidFill>
                <a:srgbClr val="000000"/>
              </a:solidFill>
              <a:latin typeface="ＭＳ Ｐゴシック"/>
              <a:ea typeface="ＭＳ Ｐゴシック"/>
              <a:cs typeface="ＭＳ Ｐゴシック"/>
            </a:rPr>
            <a:t>」のような場合</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2.12\Mydata\&#23665;&#32291;&#12288;&#26126;&#35347;\Desktop\hp2\&#12507;&#12540;&#12512;&#12506;&#12540;&#12472;V3&#12487;&#12540;&#12479;\&#20853;&#24235;&#30906;&#35469;&#26908;&#26619;&#27231;&#27083;\HTML\format\kensa\2018-5-7\kensa_kouji-2016-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工事監理第四面"/>
    </sheetNames>
    <definedNames>
      <definedName name="kakko11"/>
      <definedName name="仮囲い等"/>
      <definedName name="仮設計画図"/>
      <definedName name="材料品質3"/>
      <definedName name="準不燃"/>
      <definedName name="部位"/>
      <definedName name="面積"/>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2.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3.vml" /><Relationship Id="rId3" Type="http://schemas.openxmlformats.org/officeDocument/2006/relationships/drawing" Target="../drawings/drawing16.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4.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5.vml" /><Relationship Id="rId3" Type="http://schemas.openxmlformats.org/officeDocument/2006/relationships/drawing" Target="../drawings/drawing17.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6.vml" /><Relationship Id="rId3" Type="http://schemas.openxmlformats.org/officeDocument/2006/relationships/drawing" Target="../drawings/drawing20.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7.vml" /><Relationship Id="rId3" Type="http://schemas.openxmlformats.org/officeDocument/2006/relationships/drawing" Target="../drawings/drawing21.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1">
    <pageSetUpPr fitToPage="1"/>
  </sheetPr>
  <dimension ref="A1:H35"/>
  <sheetViews>
    <sheetView showGridLines="0" tabSelected="1" zoomScaleSheetLayoutView="100" zoomScalePageLayoutView="0" workbookViewId="0" topLeftCell="A1">
      <selection activeCell="F1" sqref="F1"/>
    </sheetView>
  </sheetViews>
  <sheetFormatPr defaultColWidth="9.00390625" defaultRowHeight="13.5"/>
  <cols>
    <col min="1" max="1" width="6.875" style="0" customWidth="1"/>
    <col min="2" max="2" width="12.625" style="0" customWidth="1"/>
  </cols>
  <sheetData>
    <row r="1" s="196" customFormat="1" ht="15" customHeight="1">
      <c r="A1" s="28" t="s">
        <v>1032</v>
      </c>
    </row>
    <row r="2" s="196" customFormat="1" ht="15" customHeight="1">
      <c r="A2" s="28" t="s">
        <v>1307</v>
      </c>
    </row>
    <row r="3" s="196" customFormat="1" ht="15" customHeight="1">
      <c r="A3" s="28"/>
    </row>
    <row r="4" spans="1:2" s="196" customFormat="1" ht="15" customHeight="1">
      <c r="A4" s="194" t="s">
        <v>1039</v>
      </c>
      <c r="B4" s="392" t="s">
        <v>318</v>
      </c>
    </row>
    <row r="5" spans="1:2" s="196" customFormat="1" ht="15" customHeight="1">
      <c r="A5" s="194"/>
      <c r="B5" s="28" t="s">
        <v>1820</v>
      </c>
    </row>
    <row r="6" spans="1:2" s="196" customFormat="1" ht="15" customHeight="1">
      <c r="A6" s="194"/>
      <c r="B6" s="196" t="s">
        <v>317</v>
      </c>
    </row>
    <row r="7" spans="1:2" s="196" customFormat="1" ht="15" customHeight="1">
      <c r="A7" s="28"/>
      <c r="B7" s="196" t="s">
        <v>315</v>
      </c>
    </row>
    <row r="8" spans="1:2" s="196" customFormat="1" ht="15" customHeight="1">
      <c r="A8" s="28"/>
      <c r="B8" s="196" t="s">
        <v>316</v>
      </c>
    </row>
    <row r="9" s="196" customFormat="1" ht="15" customHeight="1">
      <c r="A9" s="28"/>
    </row>
    <row r="10" spans="1:2" s="196" customFormat="1" ht="15" customHeight="1">
      <c r="A10" s="194" t="s">
        <v>1040</v>
      </c>
      <c r="B10" s="536" t="s">
        <v>1860</v>
      </c>
    </row>
    <row r="11" spans="1:2" s="196" customFormat="1" ht="15" customHeight="1">
      <c r="A11" s="28"/>
      <c r="B11" s="196" t="s">
        <v>1861</v>
      </c>
    </row>
    <row r="12" s="196" customFormat="1" ht="15" customHeight="1">
      <c r="A12" s="28"/>
    </row>
    <row r="13" spans="1:2" s="196" customFormat="1" ht="19.5" customHeight="1">
      <c r="A13" s="194" t="s">
        <v>1041</v>
      </c>
      <c r="B13" s="195" t="s">
        <v>1310</v>
      </c>
    </row>
    <row r="14" spans="1:2" s="196" customFormat="1" ht="15" customHeight="1">
      <c r="A14" s="28"/>
      <c r="B14" s="196" t="s">
        <v>791</v>
      </c>
    </row>
    <row r="15" spans="1:2" s="196" customFormat="1" ht="15" customHeight="1">
      <c r="A15" s="28"/>
      <c r="B15" s="196" t="s">
        <v>792</v>
      </c>
    </row>
    <row r="16" s="196" customFormat="1" ht="15" customHeight="1">
      <c r="A16" s="130"/>
    </row>
    <row r="17" spans="2:6" s="196" customFormat="1" ht="15" customHeight="1">
      <c r="B17" s="197"/>
      <c r="C17" s="28" t="s">
        <v>1097</v>
      </c>
      <c r="D17" s="28"/>
      <c r="E17" s="28"/>
      <c r="F17" s="28"/>
    </row>
    <row r="18" spans="2:6" s="196" customFormat="1" ht="15" customHeight="1">
      <c r="B18" s="198"/>
      <c r="C18" s="28" t="s">
        <v>1098</v>
      </c>
      <c r="D18" s="28"/>
      <c r="E18" s="28"/>
      <c r="F18" s="28"/>
    </row>
    <row r="19" spans="2:8" s="196" customFormat="1" ht="15" customHeight="1">
      <c r="B19" s="199"/>
      <c r="C19" s="28" t="s">
        <v>1099</v>
      </c>
      <c r="D19" s="28"/>
      <c r="E19" s="28"/>
      <c r="F19" s="28"/>
      <c r="H19" s="196" t="s">
        <v>128</v>
      </c>
    </row>
    <row r="20" spans="2:6" s="196" customFormat="1" ht="15" customHeight="1">
      <c r="B20" s="288"/>
      <c r="C20" s="28" t="s">
        <v>1131</v>
      </c>
      <c r="D20" s="28"/>
      <c r="E20" s="28"/>
      <c r="F20" s="28"/>
    </row>
    <row r="21" spans="2:6" s="200" customFormat="1" ht="15" customHeight="1">
      <c r="B21" s="201"/>
      <c r="C21" s="202"/>
      <c r="D21" s="202"/>
      <c r="E21" s="202"/>
      <c r="F21" s="202"/>
    </row>
    <row r="22" s="196" customFormat="1" ht="15" customHeight="1">
      <c r="B22" s="130" t="s">
        <v>793</v>
      </c>
    </row>
    <row r="23" s="196" customFormat="1" ht="15" customHeight="1">
      <c r="B23" s="130" t="s">
        <v>1308</v>
      </c>
    </row>
    <row r="24" s="196" customFormat="1" ht="15" customHeight="1">
      <c r="A24" s="130"/>
    </row>
    <row r="25" spans="1:2" s="196" customFormat="1" ht="15" customHeight="1">
      <c r="A25" s="194" t="s">
        <v>1042</v>
      </c>
      <c r="B25" s="196" t="s">
        <v>1327</v>
      </c>
    </row>
    <row r="26" s="196" customFormat="1" ht="15" customHeight="1"/>
    <row r="27" s="196" customFormat="1" ht="15" customHeight="1"/>
    <row r="28" s="196" customFormat="1" ht="15" customHeight="1">
      <c r="A28" s="27" t="s">
        <v>1588</v>
      </c>
    </row>
    <row r="29" s="196" customFormat="1" ht="15" customHeight="1">
      <c r="A29" s="27" t="s">
        <v>1309</v>
      </c>
    </row>
    <row r="30" s="196" customFormat="1" ht="15" customHeight="1">
      <c r="A30" s="27" t="s">
        <v>12</v>
      </c>
    </row>
    <row r="35" ht="14.25">
      <c r="A35" s="196" t="s">
        <v>1863</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sheetPr codeName="Sheet10"/>
  <dimension ref="A1:AL162"/>
  <sheetViews>
    <sheetView showGridLines="0" view="pageBreakPreview" zoomScaleSheetLayoutView="100" zoomScalePageLayoutView="0" workbookViewId="0" topLeftCell="A1">
      <selection activeCell="AH1" sqref="AH1"/>
    </sheetView>
  </sheetViews>
  <sheetFormatPr defaultColWidth="9.00390625" defaultRowHeight="13.5"/>
  <cols>
    <col min="1" max="1" width="3.125" style="39" customWidth="1"/>
    <col min="2" max="32" width="2.75390625" style="39" customWidth="1"/>
    <col min="33" max="33" width="5.625" style="39" customWidth="1"/>
    <col min="34" max="34" width="7.125" style="39" customWidth="1"/>
    <col min="35" max="35" width="24.625" style="39" customWidth="1"/>
    <col min="36" max="16384" width="9.00390625" style="39" customWidth="1"/>
  </cols>
  <sheetData>
    <row r="1" spans="1:35" ht="15.75" customHeight="1">
      <c r="A1" s="582" t="s">
        <v>530</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70"/>
      <c r="AI1" s="70"/>
    </row>
    <row r="2" spans="1:35" ht="15.75" customHeight="1">
      <c r="A2" s="613" t="s">
        <v>531</v>
      </c>
      <c r="B2" s="613"/>
      <c r="C2" s="613"/>
      <c r="D2" s="613"/>
      <c r="E2" s="613"/>
      <c r="AH2" s="70"/>
      <c r="AI2" s="70"/>
    </row>
    <row r="3" spans="1:35" ht="4.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70"/>
      <c r="AI3" s="70"/>
    </row>
    <row r="4" spans="1:35" ht="14.25" customHeight="1">
      <c r="A4" s="9" t="s">
        <v>532</v>
      </c>
      <c r="O4" s="607" t="s">
        <v>1601</v>
      </c>
      <c r="P4" s="607"/>
      <c r="Q4" s="607"/>
      <c r="R4" s="607"/>
      <c r="AH4" s="70"/>
      <c r="AI4" s="70"/>
    </row>
    <row r="5" spans="1:35" ht="4.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70"/>
      <c r="AI5" s="70"/>
    </row>
    <row r="6" spans="1:35" ht="14.25" customHeight="1">
      <c r="A6" s="9" t="s">
        <v>533</v>
      </c>
      <c r="E6" s="589" t="s">
        <v>1251</v>
      </c>
      <c r="F6" s="589"/>
      <c r="G6" s="589"/>
      <c r="H6" s="608"/>
      <c r="I6" s="608"/>
      <c r="J6" s="608"/>
      <c r="K6" s="39" t="s">
        <v>709</v>
      </c>
      <c r="L6" s="597">
        <f>IF(ISNA(VLOOKUP(H6,AH92:AI162,2,FALSE)),"",(VLOOKUP(H6,AH92:AI162,2,FALSE)))</f>
      </c>
      <c r="M6" s="597"/>
      <c r="N6" s="597"/>
      <c r="O6" s="597"/>
      <c r="P6" s="597"/>
      <c r="Q6" s="597"/>
      <c r="R6" s="597"/>
      <c r="S6" s="597"/>
      <c r="T6" s="597"/>
      <c r="U6" s="597"/>
      <c r="V6" s="597"/>
      <c r="W6" s="597"/>
      <c r="X6" s="597"/>
      <c r="Y6" s="597"/>
      <c r="Z6" s="597"/>
      <c r="AA6" s="597"/>
      <c r="AB6" s="597"/>
      <c r="AH6" s="70"/>
      <c r="AI6" s="70"/>
    </row>
    <row r="7" spans="1:35" ht="14.25" customHeight="1">
      <c r="A7" s="9"/>
      <c r="E7" s="589" t="s">
        <v>1251</v>
      </c>
      <c r="F7" s="589"/>
      <c r="G7" s="589"/>
      <c r="H7" s="608"/>
      <c r="I7" s="608"/>
      <c r="J7" s="608"/>
      <c r="K7" s="39" t="s">
        <v>709</v>
      </c>
      <c r="L7" s="597">
        <f>IF(ISNA(VLOOKUP(H7,AH92:AI162,2,FALSE)),"",(VLOOKUP(H7,AH92:AI162,2,FALSE)))</f>
      </c>
      <c r="M7" s="597"/>
      <c r="N7" s="597"/>
      <c r="O7" s="597"/>
      <c r="P7" s="597"/>
      <c r="Q7" s="597"/>
      <c r="R7" s="597"/>
      <c r="S7" s="597"/>
      <c r="T7" s="597"/>
      <c r="U7" s="597"/>
      <c r="V7" s="597"/>
      <c r="W7" s="597"/>
      <c r="X7" s="597"/>
      <c r="Y7" s="597"/>
      <c r="Z7" s="597"/>
      <c r="AA7" s="597"/>
      <c r="AB7" s="597"/>
      <c r="AH7" s="70"/>
      <c r="AI7" s="70"/>
    </row>
    <row r="8" spans="1:35" ht="14.25" customHeight="1">
      <c r="A8" s="9"/>
      <c r="E8" s="589" t="s">
        <v>1251</v>
      </c>
      <c r="F8" s="589"/>
      <c r="G8" s="589"/>
      <c r="H8" s="608"/>
      <c r="I8" s="608"/>
      <c r="J8" s="608"/>
      <c r="K8" s="39" t="s">
        <v>709</v>
      </c>
      <c r="L8" s="597">
        <f>IF(ISNA(VLOOKUP(H8,AH92:AI162,2,FALSE)),"",(VLOOKUP(H8,AH92:AI162,2,FALSE)))</f>
      </c>
      <c r="M8" s="597"/>
      <c r="N8" s="597"/>
      <c r="O8" s="597"/>
      <c r="P8" s="597"/>
      <c r="Q8" s="597"/>
      <c r="R8" s="597"/>
      <c r="S8" s="597"/>
      <c r="T8" s="597"/>
      <c r="U8" s="597"/>
      <c r="V8" s="597"/>
      <c r="W8" s="597"/>
      <c r="X8" s="597"/>
      <c r="Y8" s="597"/>
      <c r="Z8" s="597"/>
      <c r="AA8" s="597"/>
      <c r="AB8" s="597"/>
      <c r="AH8" s="70"/>
      <c r="AI8" s="70"/>
    </row>
    <row r="9" spans="1:35" ht="14.25" customHeight="1">
      <c r="A9" s="9"/>
      <c r="E9" s="589" t="s">
        <v>1251</v>
      </c>
      <c r="F9" s="589"/>
      <c r="G9" s="589"/>
      <c r="H9" s="608"/>
      <c r="I9" s="608"/>
      <c r="J9" s="608"/>
      <c r="K9" s="39" t="s">
        <v>709</v>
      </c>
      <c r="L9" s="597">
        <f>IF(ISNA(VLOOKUP(H9,AH92:AI162,2,FALSE)),"",(VLOOKUP(H9,AH92:AI162,2,FALSE)))</f>
      </c>
      <c r="M9" s="597"/>
      <c r="N9" s="597"/>
      <c r="O9" s="597"/>
      <c r="P9" s="597"/>
      <c r="Q9" s="597"/>
      <c r="R9" s="597"/>
      <c r="S9" s="597"/>
      <c r="T9" s="597"/>
      <c r="U9" s="597"/>
      <c r="V9" s="597"/>
      <c r="W9" s="597"/>
      <c r="X9" s="597"/>
      <c r="Y9" s="597"/>
      <c r="Z9" s="597"/>
      <c r="AA9" s="597"/>
      <c r="AB9" s="597"/>
      <c r="AH9" s="70"/>
      <c r="AI9" s="70"/>
    </row>
    <row r="10" spans="1:35" ht="14.25" customHeight="1">
      <c r="A10" s="9"/>
      <c r="E10" s="589" t="s">
        <v>1251</v>
      </c>
      <c r="F10" s="589"/>
      <c r="G10" s="589"/>
      <c r="H10" s="608"/>
      <c r="I10" s="608"/>
      <c r="J10" s="608"/>
      <c r="K10" s="39" t="s">
        <v>709</v>
      </c>
      <c r="L10" s="597">
        <f>IF(ISNA(VLOOKUP(H10,AH92:AI162,2,FALSE)),"",(VLOOKUP(H10,AH92:AI162,2,FALSE)))</f>
      </c>
      <c r="M10" s="597"/>
      <c r="N10" s="597"/>
      <c r="O10" s="597"/>
      <c r="P10" s="597"/>
      <c r="Q10" s="597"/>
      <c r="R10" s="597"/>
      <c r="S10" s="597"/>
      <c r="T10" s="597"/>
      <c r="U10" s="597"/>
      <c r="V10" s="597"/>
      <c r="W10" s="597"/>
      <c r="X10" s="597"/>
      <c r="Y10" s="597"/>
      <c r="Z10" s="597"/>
      <c r="AA10" s="597"/>
      <c r="AB10" s="597"/>
      <c r="AH10" s="70"/>
      <c r="AI10" s="70"/>
    </row>
    <row r="11" spans="1:35" ht="4.5" customHeight="1">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70"/>
      <c r="AI11" s="70"/>
    </row>
    <row r="12" spans="1:35" ht="14.25" customHeight="1">
      <c r="A12" s="9" t="s">
        <v>534</v>
      </c>
      <c r="AH12" s="70"/>
      <c r="AI12" s="70"/>
    </row>
    <row r="13" spans="2:35" s="61" customFormat="1" ht="14.25" customHeight="1">
      <c r="B13" s="393" t="s">
        <v>1328</v>
      </c>
      <c r="C13" s="61" t="s">
        <v>450</v>
      </c>
      <c r="E13" s="393" t="s">
        <v>1328</v>
      </c>
      <c r="F13" s="61" t="s">
        <v>451</v>
      </c>
      <c r="H13" s="393" t="s">
        <v>1328</v>
      </c>
      <c r="I13" s="61" t="s">
        <v>452</v>
      </c>
      <c r="K13" s="393" t="s">
        <v>1328</v>
      </c>
      <c r="L13" s="61" t="s">
        <v>453</v>
      </c>
      <c r="N13" s="393" t="s">
        <v>1328</v>
      </c>
      <c r="O13" s="61" t="s">
        <v>454</v>
      </c>
      <c r="S13" s="393" t="s">
        <v>1328</v>
      </c>
      <c r="T13" s="61" t="s">
        <v>455</v>
      </c>
      <c r="Y13" s="393" t="s">
        <v>1328</v>
      </c>
      <c r="Z13" s="61" t="s">
        <v>456</v>
      </c>
      <c r="AA13" s="60"/>
      <c r="AC13" s="232"/>
      <c r="AH13" s="76"/>
      <c r="AI13" s="76"/>
    </row>
    <row r="14" spans="1:35" ht="4.5" customHeight="1">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70"/>
      <c r="AI14" s="70"/>
    </row>
    <row r="15" spans="1:35" ht="14.25" customHeight="1">
      <c r="A15" s="9" t="s">
        <v>535</v>
      </c>
      <c r="F15" s="78"/>
      <c r="G15" s="602"/>
      <c r="H15" s="602"/>
      <c r="I15" s="602"/>
      <c r="J15" s="602"/>
      <c r="K15" s="602"/>
      <c r="L15" s="602"/>
      <c r="M15" s="602"/>
      <c r="N15" s="602"/>
      <c r="O15" s="40"/>
      <c r="P15" s="614" t="s">
        <v>525</v>
      </c>
      <c r="Q15" s="614"/>
      <c r="R15" s="614"/>
      <c r="S15" s="602"/>
      <c r="T15" s="602"/>
      <c r="U15" s="602"/>
      <c r="V15" s="602"/>
      <c r="W15" s="602"/>
      <c r="X15" s="602"/>
      <c r="Y15" s="602"/>
      <c r="Z15" s="602"/>
      <c r="AA15" s="40"/>
      <c r="AH15" s="70"/>
      <c r="AI15" s="70"/>
    </row>
    <row r="16" spans="1:35" ht="4.5" customHeight="1">
      <c r="A16" s="215"/>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70"/>
      <c r="AI16" s="70"/>
    </row>
    <row r="17" spans="1:35" ht="14.25" customHeight="1">
      <c r="A17" s="9" t="s">
        <v>1546</v>
      </c>
      <c r="G17" s="203"/>
      <c r="H17" s="203"/>
      <c r="I17" s="203"/>
      <c r="J17" s="203"/>
      <c r="K17" s="203"/>
      <c r="L17" s="203"/>
      <c r="M17" s="203"/>
      <c r="N17" s="203"/>
      <c r="O17" s="203"/>
      <c r="P17" s="40"/>
      <c r="Q17" s="40"/>
      <c r="R17" s="43"/>
      <c r="S17" s="43"/>
      <c r="T17" s="43"/>
      <c r="U17" s="43"/>
      <c r="V17" s="43"/>
      <c r="W17" s="43"/>
      <c r="X17" s="43"/>
      <c r="Y17" s="43"/>
      <c r="Z17" s="43"/>
      <c r="AA17" s="43"/>
      <c r="AB17" s="43"/>
      <c r="AC17" s="43"/>
      <c r="AD17" s="43"/>
      <c r="AE17" s="43"/>
      <c r="AF17" s="43"/>
      <c r="AH17" s="70"/>
      <c r="AI17" s="70"/>
    </row>
    <row r="18" spans="1:35" ht="14.25" customHeight="1">
      <c r="A18" s="60"/>
      <c r="B18" s="393" t="s">
        <v>1328</v>
      </c>
      <c r="C18" s="61" t="s">
        <v>1566</v>
      </c>
      <c r="D18" s="61"/>
      <c r="E18" s="61"/>
      <c r="F18" s="61"/>
      <c r="J18" s="61"/>
      <c r="K18" s="61"/>
      <c r="L18" s="61"/>
      <c r="M18" s="61"/>
      <c r="N18" s="61"/>
      <c r="O18" s="61"/>
      <c r="P18" s="61"/>
      <c r="Q18" s="61"/>
      <c r="R18" s="61"/>
      <c r="S18" s="61"/>
      <c r="T18" s="61"/>
      <c r="U18" s="61"/>
      <c r="V18" s="61"/>
      <c r="W18" s="61"/>
      <c r="X18" s="61"/>
      <c r="Z18" s="61"/>
      <c r="AA18" s="61"/>
      <c r="AB18" s="61"/>
      <c r="AC18" s="61"/>
      <c r="AD18" s="61"/>
      <c r="AE18" s="61"/>
      <c r="AF18" s="61"/>
      <c r="AG18" s="61"/>
      <c r="AH18" s="70"/>
      <c r="AI18" s="70"/>
    </row>
    <row r="19" spans="1:35" ht="14.25" customHeight="1">
      <c r="A19" s="60"/>
      <c r="B19" s="393" t="s">
        <v>1328</v>
      </c>
      <c r="C19" s="182" t="s">
        <v>1558</v>
      </c>
      <c r="D19" s="61"/>
      <c r="E19" s="61"/>
      <c r="F19" s="61"/>
      <c r="I19" s="182"/>
      <c r="J19" s="61"/>
      <c r="K19" s="61"/>
      <c r="L19" s="61"/>
      <c r="M19" s="61"/>
      <c r="N19" s="61"/>
      <c r="O19" s="61"/>
      <c r="P19" s="61"/>
      <c r="Q19" s="61"/>
      <c r="R19" s="61"/>
      <c r="S19" s="61"/>
      <c r="T19" s="61"/>
      <c r="U19" s="61"/>
      <c r="V19" s="61"/>
      <c r="W19" s="61"/>
      <c r="X19" s="61"/>
      <c r="Z19" s="61"/>
      <c r="AA19" s="61"/>
      <c r="AB19" s="61"/>
      <c r="AC19" s="61"/>
      <c r="AD19" s="61"/>
      <c r="AE19" s="61"/>
      <c r="AF19" s="61"/>
      <c r="AG19" s="61"/>
      <c r="AH19" s="70"/>
      <c r="AI19" s="70"/>
    </row>
    <row r="20" spans="1:35" ht="14.25" customHeight="1">
      <c r="A20" s="60"/>
      <c r="B20" s="393" t="s">
        <v>1328</v>
      </c>
      <c r="C20" s="61" t="s">
        <v>1600</v>
      </c>
      <c r="D20" s="61"/>
      <c r="E20" s="61"/>
      <c r="F20" s="61"/>
      <c r="G20" s="182"/>
      <c r="H20" s="182"/>
      <c r="I20" s="182"/>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70"/>
      <c r="AI20" s="70"/>
    </row>
    <row r="21" spans="1:35" ht="14.25" customHeight="1">
      <c r="A21" s="60"/>
      <c r="B21" s="393" t="s">
        <v>1328</v>
      </c>
      <c r="C21" s="61" t="s">
        <v>1559</v>
      </c>
      <c r="D21" s="61"/>
      <c r="E21" s="61"/>
      <c r="F21" s="61"/>
      <c r="G21" s="182"/>
      <c r="H21" s="182"/>
      <c r="J21" s="61"/>
      <c r="K21" s="61"/>
      <c r="L21" s="61"/>
      <c r="M21" s="61"/>
      <c r="N21" s="61"/>
      <c r="O21" s="61"/>
      <c r="P21" s="61"/>
      <c r="Q21" s="61"/>
      <c r="R21" s="61"/>
      <c r="S21" s="61"/>
      <c r="T21" s="61"/>
      <c r="U21" s="61"/>
      <c r="V21" s="61"/>
      <c r="W21" s="61"/>
      <c r="X21" s="61"/>
      <c r="Y21" s="61"/>
      <c r="Z21" s="61"/>
      <c r="AA21" s="61"/>
      <c r="AF21" s="61"/>
      <c r="AG21" s="61"/>
      <c r="AH21" s="70"/>
      <c r="AI21" s="70"/>
    </row>
    <row r="22" spans="1:35" ht="14.25" customHeight="1">
      <c r="A22" s="60"/>
      <c r="B22" s="393" t="s">
        <v>1328</v>
      </c>
      <c r="C22" s="61" t="s">
        <v>1560</v>
      </c>
      <c r="D22" s="61"/>
      <c r="E22" s="61"/>
      <c r="F22" s="61"/>
      <c r="G22" s="182"/>
      <c r="H22" s="182"/>
      <c r="J22" s="61"/>
      <c r="K22" s="61"/>
      <c r="L22" s="61"/>
      <c r="M22" s="61"/>
      <c r="N22" s="61"/>
      <c r="O22" s="61"/>
      <c r="P22" s="61"/>
      <c r="Q22" s="61"/>
      <c r="R22" s="61"/>
      <c r="S22" s="61"/>
      <c r="T22" s="61"/>
      <c r="U22" s="61"/>
      <c r="V22" s="61"/>
      <c r="W22" s="61"/>
      <c r="X22" s="61"/>
      <c r="Y22" s="61"/>
      <c r="Z22" s="61"/>
      <c r="AA22" s="61"/>
      <c r="AF22" s="61"/>
      <c r="AG22" s="61"/>
      <c r="AH22" s="70"/>
      <c r="AI22" s="70"/>
    </row>
    <row r="23" spans="1:35" ht="14.25" customHeight="1">
      <c r="A23" s="60"/>
      <c r="B23" s="393" t="s">
        <v>1328</v>
      </c>
      <c r="C23" s="61" t="s">
        <v>102</v>
      </c>
      <c r="D23" s="61"/>
      <c r="E23" s="61"/>
      <c r="F23" s="61"/>
      <c r="G23" s="182"/>
      <c r="H23" s="182"/>
      <c r="J23" s="61"/>
      <c r="K23" s="61"/>
      <c r="L23" s="61"/>
      <c r="M23" s="61"/>
      <c r="N23" s="61"/>
      <c r="O23" s="61"/>
      <c r="P23" s="61"/>
      <c r="Q23" s="61"/>
      <c r="R23" s="61"/>
      <c r="S23" s="61"/>
      <c r="T23" s="61"/>
      <c r="U23" s="61"/>
      <c r="V23" s="61"/>
      <c r="W23" s="61"/>
      <c r="X23" s="61"/>
      <c r="Y23" s="61"/>
      <c r="Z23" s="61"/>
      <c r="AA23" s="61"/>
      <c r="AF23" s="61"/>
      <c r="AG23" s="61"/>
      <c r="AH23" s="70"/>
      <c r="AI23" s="70"/>
    </row>
    <row r="24" spans="1:35" ht="4.5" customHeight="1">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70"/>
      <c r="AI24" s="70"/>
    </row>
    <row r="25" spans="1:35" ht="14.25" customHeight="1">
      <c r="A25" s="9" t="s">
        <v>1547</v>
      </c>
      <c r="G25" s="203"/>
      <c r="H25" s="203"/>
      <c r="I25" s="203"/>
      <c r="J25" s="203"/>
      <c r="K25" s="203"/>
      <c r="L25" s="203"/>
      <c r="M25" s="203"/>
      <c r="N25" s="203"/>
      <c r="O25" s="203"/>
      <c r="P25" s="40"/>
      <c r="Q25" s="40"/>
      <c r="R25" s="43"/>
      <c r="S25" s="43"/>
      <c r="T25" s="43"/>
      <c r="U25" s="43"/>
      <c r="V25" s="43"/>
      <c r="W25" s="43"/>
      <c r="X25" s="43"/>
      <c r="Y25" s="43"/>
      <c r="Z25" s="43"/>
      <c r="AA25" s="43"/>
      <c r="AB25" s="43"/>
      <c r="AC25" s="43"/>
      <c r="AD25" s="43"/>
      <c r="AE25" s="43"/>
      <c r="AF25" s="43"/>
      <c r="AH25" s="70"/>
      <c r="AI25" s="70"/>
    </row>
    <row r="26" spans="1:35" ht="14.25" customHeight="1">
      <c r="A26" s="60"/>
      <c r="B26" s="393" t="s">
        <v>1328</v>
      </c>
      <c r="C26" s="182" t="s">
        <v>1561</v>
      </c>
      <c r="D26" s="61"/>
      <c r="E26" s="61"/>
      <c r="F26" s="61"/>
      <c r="J26" s="61"/>
      <c r="K26" s="61"/>
      <c r="L26" s="61"/>
      <c r="M26" s="61"/>
      <c r="N26" s="61"/>
      <c r="O26" s="61"/>
      <c r="P26" s="61"/>
      <c r="Q26" s="61"/>
      <c r="R26" s="61"/>
      <c r="S26" s="61"/>
      <c r="T26" s="61"/>
      <c r="U26" s="61"/>
      <c r="V26" s="61"/>
      <c r="W26" s="61"/>
      <c r="X26" s="61"/>
      <c r="Z26" s="61"/>
      <c r="AA26" s="61"/>
      <c r="AB26" s="61"/>
      <c r="AC26" s="61"/>
      <c r="AD26" s="61"/>
      <c r="AE26" s="61"/>
      <c r="AF26" s="61"/>
      <c r="AG26" s="61"/>
      <c r="AH26" s="70"/>
      <c r="AI26" s="70"/>
    </row>
    <row r="27" spans="1:35" ht="14.25" customHeight="1">
      <c r="A27" s="60"/>
      <c r="B27" s="393" t="s">
        <v>1328</v>
      </c>
      <c r="C27" s="182" t="s">
        <v>1562</v>
      </c>
      <c r="D27" s="61"/>
      <c r="E27" s="61"/>
      <c r="F27" s="61"/>
      <c r="G27" s="182"/>
      <c r="H27" s="182"/>
      <c r="I27" s="182"/>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70"/>
      <c r="AI27" s="70"/>
    </row>
    <row r="28" spans="1:35" ht="14.25" customHeight="1">
      <c r="A28" s="60"/>
      <c r="B28" s="393" t="s">
        <v>1328</v>
      </c>
      <c r="C28" s="182" t="s">
        <v>1563</v>
      </c>
      <c r="D28" s="61"/>
      <c r="E28" s="61"/>
      <c r="F28" s="61"/>
      <c r="G28" s="182"/>
      <c r="H28" s="182"/>
      <c r="J28" s="61"/>
      <c r="K28" s="61"/>
      <c r="L28" s="61"/>
      <c r="M28" s="61"/>
      <c r="N28" s="61"/>
      <c r="O28" s="61"/>
      <c r="P28" s="61"/>
      <c r="Q28" s="61"/>
      <c r="R28" s="61"/>
      <c r="S28" s="61"/>
      <c r="T28" s="61"/>
      <c r="U28" s="61"/>
      <c r="V28" s="61"/>
      <c r="W28" s="61"/>
      <c r="X28" s="61"/>
      <c r="Y28" s="61"/>
      <c r="Z28" s="61"/>
      <c r="AA28" s="61"/>
      <c r="AF28" s="61"/>
      <c r="AG28" s="61"/>
      <c r="AH28" s="70"/>
      <c r="AI28" s="70"/>
    </row>
    <row r="29" spans="1:35" ht="14.25" customHeight="1">
      <c r="A29" s="60"/>
      <c r="B29" s="393" t="s">
        <v>1328</v>
      </c>
      <c r="C29" s="61" t="s">
        <v>102</v>
      </c>
      <c r="D29" s="61"/>
      <c r="E29" s="61"/>
      <c r="F29" s="61"/>
      <c r="G29" s="182"/>
      <c r="H29" s="182"/>
      <c r="J29" s="61"/>
      <c r="K29" s="61"/>
      <c r="L29" s="61"/>
      <c r="M29" s="61"/>
      <c r="N29" s="61"/>
      <c r="O29" s="61"/>
      <c r="P29" s="61"/>
      <c r="Q29" s="61"/>
      <c r="R29" s="61"/>
      <c r="S29" s="61"/>
      <c r="T29" s="61"/>
      <c r="U29" s="61"/>
      <c r="V29" s="61"/>
      <c r="W29" s="61"/>
      <c r="X29" s="61"/>
      <c r="Y29" s="61"/>
      <c r="Z29" s="61"/>
      <c r="AA29" s="61"/>
      <c r="AF29" s="61"/>
      <c r="AG29" s="61"/>
      <c r="AH29" s="70"/>
      <c r="AI29" s="70"/>
    </row>
    <row r="30" spans="1:35" ht="14.25" customHeight="1">
      <c r="A30" s="60"/>
      <c r="B30" s="393" t="s">
        <v>1328</v>
      </c>
      <c r="C30" s="61" t="s">
        <v>1602</v>
      </c>
      <c r="D30" s="61"/>
      <c r="E30" s="61"/>
      <c r="F30" s="61"/>
      <c r="G30" s="182"/>
      <c r="H30" s="182"/>
      <c r="J30" s="61"/>
      <c r="K30" s="61"/>
      <c r="L30" s="61"/>
      <c r="M30" s="61"/>
      <c r="N30" s="61"/>
      <c r="O30" s="61"/>
      <c r="P30" s="61"/>
      <c r="Q30" s="61"/>
      <c r="R30" s="61"/>
      <c r="S30" s="61"/>
      <c r="T30" s="61"/>
      <c r="U30" s="61"/>
      <c r="V30" s="61"/>
      <c r="W30" s="61"/>
      <c r="X30" s="61"/>
      <c r="Y30" s="61"/>
      <c r="Z30" s="61"/>
      <c r="AA30" s="61"/>
      <c r="AF30" s="61"/>
      <c r="AG30" s="61"/>
      <c r="AH30" s="70"/>
      <c r="AI30" s="70"/>
    </row>
    <row r="31" spans="1:35" ht="4.5" customHeight="1">
      <c r="A31" s="215"/>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70"/>
      <c r="AI31" s="70"/>
    </row>
    <row r="32" spans="1:35" ht="14.25" customHeight="1">
      <c r="A32" s="9" t="s">
        <v>1605</v>
      </c>
      <c r="G32" s="203"/>
      <c r="H32" s="203"/>
      <c r="I32" s="203"/>
      <c r="J32" s="203"/>
      <c r="K32" s="203"/>
      <c r="L32" s="203"/>
      <c r="M32" s="203"/>
      <c r="N32" s="203"/>
      <c r="O32" s="203"/>
      <c r="P32" s="40"/>
      <c r="Q32" s="40"/>
      <c r="R32" s="43"/>
      <c r="S32" s="43"/>
      <c r="T32" s="43"/>
      <c r="U32" s="43"/>
      <c r="V32" s="43"/>
      <c r="W32" s="43"/>
      <c r="X32" s="43"/>
      <c r="Y32" s="43"/>
      <c r="Z32" s="43"/>
      <c r="AA32" s="43"/>
      <c r="AB32" s="43"/>
      <c r="AC32" s="43"/>
      <c r="AD32" s="43"/>
      <c r="AE32" s="43"/>
      <c r="AF32" s="43"/>
      <c r="AH32" s="70"/>
      <c r="AI32" s="70"/>
    </row>
    <row r="33" spans="1:35" ht="14.25" customHeight="1">
      <c r="A33" s="60"/>
      <c r="B33" s="393" t="s">
        <v>1328</v>
      </c>
      <c r="C33" s="182" t="s">
        <v>1603</v>
      </c>
      <c r="D33" s="61"/>
      <c r="E33" s="61"/>
      <c r="F33" s="61"/>
      <c r="H33" s="182"/>
      <c r="I33" s="182"/>
      <c r="J33" s="61"/>
      <c r="K33" s="61"/>
      <c r="L33" s="61"/>
      <c r="M33" s="61"/>
      <c r="N33" s="61"/>
      <c r="O33" s="182"/>
      <c r="P33" s="182"/>
      <c r="Q33" s="61"/>
      <c r="R33" s="61"/>
      <c r="S33" s="61"/>
      <c r="T33" s="61"/>
      <c r="U33" s="61"/>
      <c r="V33" s="61"/>
      <c r="W33" s="61"/>
      <c r="X33" s="61"/>
      <c r="Z33" s="61"/>
      <c r="AA33" s="61"/>
      <c r="AB33" s="61"/>
      <c r="AC33" s="61"/>
      <c r="AD33" s="61"/>
      <c r="AE33" s="61"/>
      <c r="AF33" s="61"/>
      <c r="AG33" s="61"/>
      <c r="AH33" s="70"/>
      <c r="AI33" s="70"/>
    </row>
    <row r="34" spans="1:35" ht="14.25" customHeight="1">
      <c r="A34" s="60"/>
      <c r="B34" s="393" t="s">
        <v>1328</v>
      </c>
      <c r="C34" s="182" t="s">
        <v>1564</v>
      </c>
      <c r="D34" s="61"/>
      <c r="E34" s="61"/>
      <c r="F34" s="61"/>
      <c r="H34" s="182"/>
      <c r="I34" s="182"/>
      <c r="J34" s="61"/>
      <c r="K34" s="61"/>
      <c r="L34" s="61"/>
      <c r="M34" s="61"/>
      <c r="N34" s="61"/>
      <c r="O34" s="182"/>
      <c r="P34" s="182"/>
      <c r="Q34" s="61"/>
      <c r="R34" s="61"/>
      <c r="S34" s="61"/>
      <c r="T34" s="61"/>
      <c r="U34" s="61"/>
      <c r="V34" s="61"/>
      <c r="W34" s="61"/>
      <c r="X34" s="61"/>
      <c r="Z34" s="61"/>
      <c r="AA34" s="61"/>
      <c r="AB34" s="61"/>
      <c r="AC34" s="61"/>
      <c r="AD34" s="61"/>
      <c r="AE34" s="61"/>
      <c r="AF34" s="61"/>
      <c r="AG34" s="61"/>
      <c r="AH34" s="70"/>
      <c r="AI34" s="70"/>
    </row>
    <row r="35" spans="1:35" ht="14.25" customHeight="1">
      <c r="A35" s="60"/>
      <c r="B35" s="393" t="s">
        <v>1328</v>
      </c>
      <c r="C35" s="182" t="s">
        <v>1604</v>
      </c>
      <c r="D35" s="61"/>
      <c r="E35" s="61"/>
      <c r="F35" s="61"/>
      <c r="H35" s="182"/>
      <c r="I35" s="182"/>
      <c r="J35" s="61"/>
      <c r="K35" s="61"/>
      <c r="L35" s="61"/>
      <c r="M35" s="61"/>
      <c r="N35" s="61"/>
      <c r="O35" s="182"/>
      <c r="P35" s="182"/>
      <c r="Q35" s="61"/>
      <c r="R35" s="61"/>
      <c r="S35" s="61"/>
      <c r="T35" s="61"/>
      <c r="U35" s="61"/>
      <c r="V35" s="61"/>
      <c r="W35" s="61"/>
      <c r="X35" s="61"/>
      <c r="Z35" s="61"/>
      <c r="AA35" s="61"/>
      <c r="AB35" s="61"/>
      <c r="AC35" s="61"/>
      <c r="AD35" s="61"/>
      <c r="AE35" s="61"/>
      <c r="AF35" s="61"/>
      <c r="AG35" s="61"/>
      <c r="AH35" s="70"/>
      <c r="AI35" s="70"/>
    </row>
    <row r="36" spans="1:35" ht="14.25" customHeight="1">
      <c r="A36" s="60"/>
      <c r="B36" s="393" t="s">
        <v>1328</v>
      </c>
      <c r="C36" s="182" t="s">
        <v>1565</v>
      </c>
      <c r="D36" s="61"/>
      <c r="E36" s="61"/>
      <c r="F36" s="61"/>
      <c r="H36" s="182"/>
      <c r="I36" s="182"/>
      <c r="J36" s="61"/>
      <c r="K36" s="61"/>
      <c r="L36" s="61"/>
      <c r="M36" s="61"/>
      <c r="N36" s="61"/>
      <c r="O36" s="182"/>
      <c r="P36" s="182"/>
      <c r="Q36" s="61"/>
      <c r="R36" s="61"/>
      <c r="S36" s="61"/>
      <c r="T36" s="61"/>
      <c r="U36" s="61"/>
      <c r="V36" s="61"/>
      <c r="W36" s="61"/>
      <c r="X36" s="61"/>
      <c r="Z36" s="61"/>
      <c r="AA36" s="61"/>
      <c r="AB36" s="61"/>
      <c r="AC36" s="61"/>
      <c r="AD36" s="61"/>
      <c r="AE36" s="61"/>
      <c r="AF36" s="61"/>
      <c r="AG36" s="61"/>
      <c r="AH36" s="70"/>
      <c r="AI36" s="70"/>
    </row>
    <row r="37" spans="1:35" ht="14.25" customHeight="1">
      <c r="A37" s="60"/>
      <c r="B37" s="393" t="s">
        <v>1328</v>
      </c>
      <c r="C37" s="182" t="s">
        <v>102</v>
      </c>
      <c r="D37" s="61"/>
      <c r="E37" s="61"/>
      <c r="F37" s="61"/>
      <c r="H37" s="182"/>
      <c r="I37" s="182"/>
      <c r="J37" s="61"/>
      <c r="K37" s="61"/>
      <c r="L37" s="61"/>
      <c r="M37" s="61"/>
      <c r="N37" s="61"/>
      <c r="O37" s="182"/>
      <c r="P37" s="182"/>
      <c r="Q37" s="61"/>
      <c r="R37" s="61"/>
      <c r="S37" s="61"/>
      <c r="T37" s="61"/>
      <c r="U37" s="61"/>
      <c r="V37" s="61"/>
      <c r="W37" s="61"/>
      <c r="X37" s="61"/>
      <c r="Z37" s="61"/>
      <c r="AA37" s="61"/>
      <c r="AB37" s="61"/>
      <c r="AC37" s="61"/>
      <c r="AD37" s="61"/>
      <c r="AE37" s="61"/>
      <c r="AF37" s="61"/>
      <c r="AG37" s="61"/>
      <c r="AH37" s="70"/>
      <c r="AI37" s="70"/>
    </row>
    <row r="38" spans="1:35" ht="14.25" customHeight="1">
      <c r="A38" s="60"/>
      <c r="B38" s="393" t="s">
        <v>1328</v>
      </c>
      <c r="C38" s="61" t="s">
        <v>1606</v>
      </c>
      <c r="D38" s="61"/>
      <c r="E38" s="61"/>
      <c r="F38" s="61"/>
      <c r="G38" s="182"/>
      <c r="H38" s="182"/>
      <c r="J38" s="61"/>
      <c r="K38" s="61"/>
      <c r="L38" s="61"/>
      <c r="M38" s="61"/>
      <c r="N38" s="61"/>
      <c r="O38" s="61"/>
      <c r="P38" s="61"/>
      <c r="Q38" s="61"/>
      <c r="R38" s="61"/>
      <c r="S38" s="61"/>
      <c r="T38" s="61"/>
      <c r="U38" s="61"/>
      <c r="V38" s="61"/>
      <c r="W38" s="61"/>
      <c r="X38" s="61"/>
      <c r="Y38" s="61"/>
      <c r="Z38" s="61"/>
      <c r="AA38" s="61"/>
      <c r="AF38" s="61"/>
      <c r="AG38" s="61"/>
      <c r="AH38" s="70"/>
      <c r="AI38" s="70"/>
    </row>
    <row r="39" spans="1:35" ht="4.5" customHeight="1">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70"/>
      <c r="AI39" s="70"/>
    </row>
    <row r="40" spans="1:35" ht="14.25" customHeight="1">
      <c r="A40" s="13" t="s">
        <v>1548</v>
      </c>
      <c r="B40" s="138"/>
      <c r="C40" s="138"/>
      <c r="D40" s="138"/>
      <c r="AH40" s="70"/>
      <c r="AI40" s="70"/>
    </row>
    <row r="41" spans="1:35" ht="14.25" customHeight="1">
      <c r="A41" s="9"/>
      <c r="B41" s="9" t="s">
        <v>1119</v>
      </c>
      <c r="O41" s="610"/>
      <c r="P41" s="610"/>
      <c r="Q41" s="610"/>
      <c r="R41" s="610"/>
      <c r="AH41" s="70"/>
      <c r="AI41" s="70"/>
    </row>
    <row r="42" spans="1:35" ht="14.25" customHeight="1">
      <c r="A42" s="9"/>
      <c r="B42" s="9" t="s">
        <v>1120</v>
      </c>
      <c r="O42" s="610"/>
      <c r="P42" s="610"/>
      <c r="Q42" s="610"/>
      <c r="R42" s="610"/>
      <c r="V42" s="43"/>
      <c r="AH42" s="70"/>
      <c r="AI42" s="70"/>
    </row>
    <row r="43" spans="2:35" ht="14.25" customHeight="1">
      <c r="B43" s="9" t="s">
        <v>1121</v>
      </c>
      <c r="O43" s="610"/>
      <c r="P43" s="610"/>
      <c r="Q43" s="610"/>
      <c r="R43" s="610"/>
      <c r="S43" s="45"/>
      <c r="T43" s="45"/>
      <c r="AH43" s="70"/>
      <c r="AI43" s="70"/>
    </row>
    <row r="44" spans="2:35" ht="14.25" customHeight="1">
      <c r="B44" s="9" t="s">
        <v>1122</v>
      </c>
      <c r="O44" s="610"/>
      <c r="P44" s="610"/>
      <c r="Q44" s="610"/>
      <c r="R44" s="610"/>
      <c r="S44" s="45"/>
      <c r="T44" s="45"/>
      <c r="AH44" s="70"/>
      <c r="AI44" s="70"/>
    </row>
    <row r="45" spans="1:35" ht="4.5" customHeight="1">
      <c r="A45" s="21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70"/>
      <c r="AI45" s="70"/>
    </row>
    <row r="46" spans="1:35" ht="14.25" customHeight="1">
      <c r="A46" s="9" t="s">
        <v>1549</v>
      </c>
      <c r="AH46" s="70"/>
      <c r="AI46" s="70"/>
    </row>
    <row r="47" spans="2:35" ht="14.25" customHeight="1">
      <c r="B47" s="9" t="s">
        <v>466</v>
      </c>
      <c r="O47" s="600"/>
      <c r="P47" s="600"/>
      <c r="Q47" s="600"/>
      <c r="R47" s="600"/>
      <c r="S47" s="39" t="s">
        <v>73</v>
      </c>
      <c r="U47" s="52"/>
      <c r="V47" s="52"/>
      <c r="W47" s="52"/>
      <c r="AH47" s="70"/>
      <c r="AI47" s="70"/>
    </row>
    <row r="48" spans="2:35" ht="14.25" customHeight="1">
      <c r="B48" s="9" t="s">
        <v>1123</v>
      </c>
      <c r="O48" s="600"/>
      <c r="P48" s="600"/>
      <c r="Q48" s="600"/>
      <c r="R48" s="600"/>
      <c r="S48" s="39" t="s">
        <v>166</v>
      </c>
      <c r="U48" s="52"/>
      <c r="V48" s="52"/>
      <c r="W48" s="52"/>
      <c r="AH48" s="70"/>
      <c r="AI48" s="70"/>
    </row>
    <row r="49" spans="1:35" ht="4.5" customHeight="1">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70"/>
      <c r="AI49" s="70"/>
    </row>
    <row r="50" spans="1:35" ht="14.25" customHeight="1">
      <c r="A50" s="9" t="s">
        <v>1550</v>
      </c>
      <c r="F50" s="44"/>
      <c r="G50" s="44"/>
      <c r="H50" s="46"/>
      <c r="I50" s="79"/>
      <c r="J50" s="79"/>
      <c r="K50" s="79"/>
      <c r="L50" s="79"/>
      <c r="M50" s="79"/>
      <c r="N50" s="79"/>
      <c r="O50" s="79"/>
      <c r="P50" s="79"/>
      <c r="Q50" s="79"/>
      <c r="R50" s="79"/>
      <c r="S50" s="79"/>
      <c r="T50" s="79"/>
      <c r="U50" s="79"/>
      <c r="V50" s="79"/>
      <c r="W50" s="79"/>
      <c r="X50" s="79"/>
      <c r="Y50" s="79"/>
      <c r="Z50" s="79"/>
      <c r="AA50" s="79"/>
      <c r="AB50" s="79"/>
      <c r="AC50" s="79"/>
      <c r="AD50" s="79"/>
      <c r="AE50" s="79"/>
      <c r="AF50" s="79"/>
      <c r="AH50" s="70"/>
      <c r="AI50" s="70"/>
    </row>
    <row r="51" spans="1:35" ht="14.25" customHeight="1">
      <c r="A51" s="60"/>
      <c r="B51" s="393" t="s">
        <v>1328</v>
      </c>
      <c r="C51" s="616" t="s">
        <v>353</v>
      </c>
      <c r="D51" s="616"/>
      <c r="E51" s="393" t="s">
        <v>1328</v>
      </c>
      <c r="F51" s="616" t="s">
        <v>355</v>
      </c>
      <c r="G51" s="616"/>
      <c r="H51" s="393" t="s">
        <v>1328</v>
      </c>
      <c r="I51" s="616" t="s">
        <v>356</v>
      </c>
      <c r="J51" s="616"/>
      <c r="K51" s="393" t="s">
        <v>1328</v>
      </c>
      <c r="L51" s="615" t="s">
        <v>357</v>
      </c>
      <c r="M51" s="615"/>
      <c r="N51" s="229"/>
      <c r="O51" s="393" t="s">
        <v>1328</v>
      </c>
      <c r="P51" s="615" t="s">
        <v>358</v>
      </c>
      <c r="Q51" s="615"/>
      <c r="R51" s="393" t="s">
        <v>1328</v>
      </c>
      <c r="S51" s="615" t="s">
        <v>359</v>
      </c>
      <c r="T51" s="615"/>
      <c r="U51" s="393" t="s">
        <v>1328</v>
      </c>
      <c r="V51" s="616" t="s">
        <v>360</v>
      </c>
      <c r="W51" s="616"/>
      <c r="X51" s="393" t="s">
        <v>1328</v>
      </c>
      <c r="Y51" s="615" t="s">
        <v>361</v>
      </c>
      <c r="Z51" s="615"/>
      <c r="AA51" s="393" t="s">
        <v>1328</v>
      </c>
      <c r="AB51" s="615" t="s">
        <v>362</v>
      </c>
      <c r="AC51" s="615"/>
      <c r="AD51" s="228"/>
      <c r="AE51" s="228"/>
      <c r="AF51" s="376"/>
      <c r="AG51" s="61"/>
      <c r="AH51" s="70"/>
      <c r="AI51" s="70"/>
    </row>
    <row r="52" spans="1:35" ht="14.25" customHeight="1">
      <c r="A52" s="9"/>
      <c r="B52" s="393" t="s">
        <v>1328</v>
      </c>
      <c r="C52" s="616" t="s">
        <v>354</v>
      </c>
      <c r="D52" s="616"/>
      <c r="E52" s="616"/>
      <c r="F52" s="616"/>
      <c r="G52" s="229"/>
      <c r="H52" s="393" t="s">
        <v>1328</v>
      </c>
      <c r="I52" s="616" t="s">
        <v>363</v>
      </c>
      <c r="J52" s="616"/>
      <c r="K52" s="393" t="s">
        <v>1328</v>
      </c>
      <c r="L52" s="619" t="s">
        <v>364</v>
      </c>
      <c r="M52" s="619"/>
      <c r="N52" s="618"/>
      <c r="O52" s="618"/>
      <c r="P52" s="618"/>
      <c r="R52" s="393" t="s">
        <v>1328</v>
      </c>
      <c r="S52" s="617" t="s">
        <v>365</v>
      </c>
      <c r="T52" s="617"/>
      <c r="U52" s="617"/>
      <c r="V52" s="612"/>
      <c r="W52" s="612"/>
      <c r="X52" s="612"/>
      <c r="Y52" s="612"/>
      <c r="Z52" s="612"/>
      <c r="AA52" s="612"/>
      <c r="AB52" s="612"/>
      <c r="AC52" s="612"/>
      <c r="AD52" s="612"/>
      <c r="AE52" s="612"/>
      <c r="AF52" s="612"/>
      <c r="AH52" s="70"/>
      <c r="AI52" s="70"/>
    </row>
    <row r="53" spans="1:35" ht="4.5" customHeight="1">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70"/>
      <c r="AI53" s="70"/>
    </row>
    <row r="54" spans="1:35" ht="14.25" customHeight="1">
      <c r="A54" s="9" t="s">
        <v>1551</v>
      </c>
      <c r="U54" s="44"/>
      <c r="AH54" s="70"/>
      <c r="AI54" s="70"/>
    </row>
    <row r="55" spans="1:35" ht="14.25" customHeight="1">
      <c r="A55" s="9"/>
      <c r="B55" s="9" t="s">
        <v>1577</v>
      </c>
      <c r="AH55" s="70"/>
      <c r="AI55" s="70"/>
    </row>
    <row r="56" spans="1:35" ht="14.25" customHeight="1">
      <c r="A56" s="9"/>
      <c r="B56" s="9"/>
      <c r="Y56" s="206"/>
      <c r="Z56" s="393" t="s">
        <v>1328</v>
      </c>
      <c r="AA56" s="39" t="s">
        <v>1091</v>
      </c>
      <c r="AC56" s="393" t="s">
        <v>1328</v>
      </c>
      <c r="AD56" s="39" t="s">
        <v>809</v>
      </c>
      <c r="AE56" s="206"/>
      <c r="AH56" s="70"/>
      <c r="AI56" s="70"/>
    </row>
    <row r="57" spans="1:35" ht="14.25" customHeight="1">
      <c r="A57" s="9"/>
      <c r="B57" s="9" t="s">
        <v>1286</v>
      </c>
      <c r="Z57" s="393" t="s">
        <v>352</v>
      </c>
      <c r="AA57" s="39" t="s">
        <v>1091</v>
      </c>
      <c r="AC57" s="393" t="s">
        <v>1328</v>
      </c>
      <c r="AD57" s="39" t="s">
        <v>809</v>
      </c>
      <c r="AH57" s="70"/>
      <c r="AI57" s="70"/>
    </row>
    <row r="58" spans="1:35" ht="14.25" customHeight="1">
      <c r="A58" s="9"/>
      <c r="B58" s="9" t="s">
        <v>773</v>
      </c>
      <c r="Z58" s="39" t="s">
        <v>946</v>
      </c>
      <c r="AA58" s="599"/>
      <c r="AB58" s="599"/>
      <c r="AC58" s="599"/>
      <c r="AD58" s="39" t="s">
        <v>947</v>
      </c>
      <c r="AH58" s="70"/>
      <c r="AI58" s="70"/>
    </row>
    <row r="59" spans="1:35" ht="14.25" customHeight="1">
      <c r="A59" s="9"/>
      <c r="B59" s="9" t="s">
        <v>774</v>
      </c>
      <c r="O59" s="39" t="s">
        <v>946</v>
      </c>
      <c r="P59" s="611"/>
      <c r="Q59" s="611"/>
      <c r="R59" s="611"/>
      <c r="S59" s="611"/>
      <c r="T59" s="611"/>
      <c r="U59" s="611"/>
      <c r="V59" s="611"/>
      <c r="W59" s="611"/>
      <c r="X59" s="611"/>
      <c r="Y59" s="611"/>
      <c r="Z59" s="611"/>
      <c r="AA59" s="611"/>
      <c r="AB59" s="611"/>
      <c r="AC59" s="611"/>
      <c r="AD59" s="39" t="s">
        <v>947</v>
      </c>
      <c r="AH59" s="70"/>
      <c r="AI59" s="70"/>
    </row>
    <row r="60" spans="1:35" ht="14.25" customHeight="1">
      <c r="A60" s="9"/>
      <c r="B60" s="9" t="s">
        <v>776</v>
      </c>
      <c r="P60" s="40"/>
      <c r="Q60" s="40"/>
      <c r="R60" s="40"/>
      <c r="S60" s="40"/>
      <c r="T60" s="40"/>
      <c r="U60" s="40"/>
      <c r="V60" s="40"/>
      <c r="W60" s="40"/>
      <c r="AH60" s="70"/>
      <c r="AI60" s="70"/>
    </row>
    <row r="61" spans="1:35" ht="14.25" customHeight="1">
      <c r="A61" s="9"/>
      <c r="B61" s="9"/>
      <c r="C61" s="393" t="s">
        <v>1328</v>
      </c>
      <c r="D61" s="39" t="s">
        <v>143</v>
      </c>
      <c r="P61" s="40"/>
      <c r="Q61" s="40"/>
      <c r="R61" s="40"/>
      <c r="S61" s="40"/>
      <c r="T61" s="40"/>
      <c r="U61" s="40"/>
      <c r="V61" s="40"/>
      <c r="W61" s="40"/>
      <c r="AH61" s="70"/>
      <c r="AI61" s="70"/>
    </row>
    <row r="62" spans="1:35" ht="14.25" customHeight="1">
      <c r="A62" s="9"/>
      <c r="B62" s="9"/>
      <c r="C62" s="393" t="s">
        <v>1328</v>
      </c>
      <c r="D62" s="39" t="s">
        <v>144</v>
      </c>
      <c r="P62" s="40"/>
      <c r="Q62" s="40"/>
      <c r="R62" s="40"/>
      <c r="S62" s="40"/>
      <c r="T62" s="40"/>
      <c r="U62" s="40"/>
      <c r="V62" s="40"/>
      <c r="W62" s="40"/>
      <c r="AH62" s="70"/>
      <c r="AI62" s="70"/>
    </row>
    <row r="63" spans="1:35" ht="14.25" customHeight="1">
      <c r="A63" s="9"/>
      <c r="B63" s="9" t="s">
        <v>775</v>
      </c>
      <c r="O63" s="39" t="s">
        <v>946</v>
      </c>
      <c r="P63" s="611"/>
      <c r="Q63" s="611"/>
      <c r="R63" s="611"/>
      <c r="S63" s="611"/>
      <c r="T63" s="611"/>
      <c r="U63" s="611"/>
      <c r="V63" s="611"/>
      <c r="W63" s="611"/>
      <c r="X63" s="611"/>
      <c r="Y63" s="611"/>
      <c r="Z63" s="611"/>
      <c r="AA63" s="611"/>
      <c r="AB63" s="611"/>
      <c r="AC63" s="611"/>
      <c r="AD63" s="39" t="s">
        <v>947</v>
      </c>
      <c r="AH63" s="70"/>
      <c r="AI63" s="70"/>
    </row>
    <row r="64" spans="1:35" ht="4.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70"/>
      <c r="AI64" s="70"/>
    </row>
    <row r="65" spans="1:35" ht="14.25" customHeight="1">
      <c r="A65" s="9" t="s">
        <v>1552</v>
      </c>
      <c r="J65" s="40"/>
      <c r="K65" s="39" t="s">
        <v>1305</v>
      </c>
      <c r="L65" s="609" t="s">
        <v>521</v>
      </c>
      <c r="M65" s="609"/>
      <c r="N65" s="609"/>
      <c r="O65" s="609"/>
      <c r="P65" s="609"/>
      <c r="Q65" s="43" t="s">
        <v>725</v>
      </c>
      <c r="R65" s="39" t="s">
        <v>726</v>
      </c>
      <c r="S65" s="609" t="s">
        <v>1252</v>
      </c>
      <c r="T65" s="609"/>
      <c r="U65" s="609"/>
      <c r="V65" s="609"/>
      <c r="W65" s="609"/>
      <c r="X65" s="43" t="s">
        <v>727</v>
      </c>
      <c r="Y65" s="39" t="s">
        <v>728</v>
      </c>
      <c r="Z65" s="609" t="s">
        <v>1253</v>
      </c>
      <c r="AA65" s="609"/>
      <c r="AB65" s="609"/>
      <c r="AC65" s="609"/>
      <c r="AD65" s="609"/>
      <c r="AE65" s="43" t="s">
        <v>729</v>
      </c>
      <c r="AH65" s="70"/>
      <c r="AI65" s="70"/>
    </row>
    <row r="66" spans="2:35" ht="14.25" customHeight="1">
      <c r="B66" s="9" t="s">
        <v>1137</v>
      </c>
      <c r="F66" s="39" t="s">
        <v>1254</v>
      </c>
      <c r="G66" s="579"/>
      <c r="H66" s="579"/>
      <c r="I66" s="39" t="s">
        <v>1138</v>
      </c>
      <c r="J66" s="45"/>
      <c r="K66" s="39" t="s">
        <v>115</v>
      </c>
      <c r="L66" s="606"/>
      <c r="M66" s="606"/>
      <c r="N66" s="606"/>
      <c r="O66" s="606"/>
      <c r="P66" s="44" t="s">
        <v>116</v>
      </c>
      <c r="Q66" s="43" t="s">
        <v>117</v>
      </c>
      <c r="R66" s="39" t="s">
        <v>115</v>
      </c>
      <c r="S66" s="606"/>
      <c r="T66" s="606"/>
      <c r="U66" s="606"/>
      <c r="V66" s="606"/>
      <c r="W66" s="44" t="s">
        <v>116</v>
      </c>
      <c r="X66" s="43" t="s">
        <v>117</v>
      </c>
      <c r="Y66" s="39" t="s">
        <v>115</v>
      </c>
      <c r="Z66" s="586" t="str">
        <f aca="true" t="shared" si="0" ref="Z66:Z71">IF(L66+S66&gt;0,L66+S66," ")</f>
        <v> </v>
      </c>
      <c r="AA66" s="586"/>
      <c r="AB66" s="586"/>
      <c r="AC66" s="586"/>
      <c r="AD66" s="44" t="s">
        <v>116</v>
      </c>
      <c r="AE66" s="43" t="s">
        <v>117</v>
      </c>
      <c r="AH66" s="70"/>
      <c r="AI66" s="70"/>
    </row>
    <row r="67" spans="2:35" ht="14.25" customHeight="1">
      <c r="B67" s="9"/>
      <c r="F67" s="39" t="s">
        <v>115</v>
      </c>
      <c r="G67" s="579"/>
      <c r="H67" s="579"/>
      <c r="I67" s="39" t="s">
        <v>1138</v>
      </c>
      <c r="J67" s="45"/>
      <c r="K67" s="39" t="s">
        <v>115</v>
      </c>
      <c r="L67" s="606"/>
      <c r="M67" s="606"/>
      <c r="N67" s="606"/>
      <c r="O67" s="606"/>
      <c r="P67" s="44" t="s">
        <v>116</v>
      </c>
      <c r="Q67" s="43" t="s">
        <v>117</v>
      </c>
      <c r="R67" s="39" t="s">
        <v>115</v>
      </c>
      <c r="S67" s="606"/>
      <c r="T67" s="606"/>
      <c r="U67" s="606"/>
      <c r="V67" s="606"/>
      <c r="W67" s="44" t="s">
        <v>116</v>
      </c>
      <c r="X67" s="43" t="s">
        <v>117</v>
      </c>
      <c r="Y67" s="39" t="s">
        <v>115</v>
      </c>
      <c r="Z67" s="586" t="str">
        <f t="shared" si="0"/>
        <v> </v>
      </c>
      <c r="AA67" s="586"/>
      <c r="AB67" s="586"/>
      <c r="AC67" s="586"/>
      <c r="AD67" s="44" t="s">
        <v>116</v>
      </c>
      <c r="AE67" s="43" t="s">
        <v>117</v>
      </c>
      <c r="AH67" s="70"/>
      <c r="AI67" s="70"/>
    </row>
    <row r="68" spans="2:35" ht="14.25" customHeight="1">
      <c r="B68" s="9"/>
      <c r="F68" s="39" t="s">
        <v>115</v>
      </c>
      <c r="G68" s="579"/>
      <c r="H68" s="579"/>
      <c r="I68" s="39" t="s">
        <v>1138</v>
      </c>
      <c r="J68" s="45"/>
      <c r="K68" s="39" t="s">
        <v>115</v>
      </c>
      <c r="L68" s="606"/>
      <c r="M68" s="606"/>
      <c r="N68" s="606"/>
      <c r="O68" s="606"/>
      <c r="P68" s="44" t="s">
        <v>116</v>
      </c>
      <c r="Q68" s="43" t="s">
        <v>117</v>
      </c>
      <c r="R68" s="39" t="s">
        <v>115</v>
      </c>
      <c r="S68" s="606"/>
      <c r="T68" s="606"/>
      <c r="U68" s="606"/>
      <c r="V68" s="606"/>
      <c r="W68" s="44" t="s">
        <v>116</v>
      </c>
      <c r="X68" s="43" t="s">
        <v>117</v>
      </c>
      <c r="Y68" s="39" t="s">
        <v>115</v>
      </c>
      <c r="Z68" s="586" t="str">
        <f t="shared" si="0"/>
        <v> </v>
      </c>
      <c r="AA68" s="586"/>
      <c r="AB68" s="586"/>
      <c r="AC68" s="586"/>
      <c r="AD68" s="44" t="s">
        <v>116</v>
      </c>
      <c r="AE68" s="43" t="s">
        <v>117</v>
      </c>
      <c r="AH68" s="70"/>
      <c r="AI68" s="70"/>
    </row>
    <row r="69" spans="2:35" ht="14.25" customHeight="1">
      <c r="B69" s="9"/>
      <c r="F69" s="39" t="s">
        <v>115</v>
      </c>
      <c r="G69" s="579"/>
      <c r="H69" s="579"/>
      <c r="I69" s="39" t="s">
        <v>1138</v>
      </c>
      <c r="J69" s="45"/>
      <c r="K69" s="39" t="s">
        <v>115</v>
      </c>
      <c r="L69" s="606"/>
      <c r="M69" s="606"/>
      <c r="N69" s="606"/>
      <c r="O69" s="606"/>
      <c r="P69" s="44" t="s">
        <v>116</v>
      </c>
      <c r="Q69" s="43" t="s">
        <v>117</v>
      </c>
      <c r="R69" s="39" t="s">
        <v>115</v>
      </c>
      <c r="S69" s="606"/>
      <c r="T69" s="606"/>
      <c r="U69" s="606"/>
      <c r="V69" s="606"/>
      <c r="W69" s="44" t="s">
        <v>116</v>
      </c>
      <c r="X69" s="43" t="s">
        <v>117</v>
      </c>
      <c r="Y69" s="39" t="s">
        <v>115</v>
      </c>
      <c r="Z69" s="586" t="str">
        <f t="shared" si="0"/>
        <v> </v>
      </c>
      <c r="AA69" s="586"/>
      <c r="AB69" s="586"/>
      <c r="AC69" s="586"/>
      <c r="AD69" s="44" t="s">
        <v>116</v>
      </c>
      <c r="AE69" s="43" t="s">
        <v>117</v>
      </c>
      <c r="AH69" s="70"/>
      <c r="AI69" s="70"/>
    </row>
    <row r="70" spans="2:35" ht="14.25" customHeight="1">
      <c r="B70" s="9"/>
      <c r="F70" s="39" t="s">
        <v>115</v>
      </c>
      <c r="G70" s="579"/>
      <c r="H70" s="579"/>
      <c r="I70" s="39" t="s">
        <v>1138</v>
      </c>
      <c r="J70" s="45"/>
      <c r="K70" s="39" t="s">
        <v>115</v>
      </c>
      <c r="L70" s="606"/>
      <c r="M70" s="606"/>
      <c r="N70" s="606"/>
      <c r="O70" s="606"/>
      <c r="P70" s="44" t="s">
        <v>116</v>
      </c>
      <c r="Q70" s="43" t="s">
        <v>117</v>
      </c>
      <c r="R70" s="39" t="s">
        <v>115</v>
      </c>
      <c r="S70" s="606"/>
      <c r="T70" s="606"/>
      <c r="U70" s="606"/>
      <c r="V70" s="606"/>
      <c r="W70" s="44" t="s">
        <v>116</v>
      </c>
      <c r="X70" s="43" t="s">
        <v>117</v>
      </c>
      <c r="Y70" s="39" t="s">
        <v>115</v>
      </c>
      <c r="Z70" s="586" t="str">
        <f t="shared" si="0"/>
        <v> </v>
      </c>
      <c r="AA70" s="586"/>
      <c r="AB70" s="586"/>
      <c r="AC70" s="586"/>
      <c r="AD70" s="44" t="s">
        <v>116</v>
      </c>
      <c r="AE70" s="43" t="s">
        <v>117</v>
      </c>
      <c r="AH70" s="70"/>
      <c r="AI70" s="70"/>
    </row>
    <row r="71" spans="2:35" ht="14.25" customHeight="1">
      <c r="B71" s="9"/>
      <c r="F71" s="39" t="s">
        <v>115</v>
      </c>
      <c r="G71" s="579"/>
      <c r="H71" s="579"/>
      <c r="I71" s="39" t="s">
        <v>1138</v>
      </c>
      <c r="J71" s="45"/>
      <c r="K71" s="39" t="s">
        <v>115</v>
      </c>
      <c r="L71" s="606"/>
      <c r="M71" s="606"/>
      <c r="N71" s="606"/>
      <c r="O71" s="606"/>
      <c r="P71" s="44" t="s">
        <v>116</v>
      </c>
      <c r="Q71" s="43" t="s">
        <v>117</v>
      </c>
      <c r="R71" s="39" t="s">
        <v>115</v>
      </c>
      <c r="S71" s="606"/>
      <c r="T71" s="606"/>
      <c r="U71" s="606"/>
      <c r="V71" s="606"/>
      <c r="W71" s="44" t="s">
        <v>116</v>
      </c>
      <c r="X71" s="43" t="s">
        <v>117</v>
      </c>
      <c r="Y71" s="39" t="s">
        <v>115</v>
      </c>
      <c r="Z71" s="586" t="str">
        <f t="shared" si="0"/>
        <v> </v>
      </c>
      <c r="AA71" s="586"/>
      <c r="AB71" s="586"/>
      <c r="AC71" s="586"/>
      <c r="AD71" s="44" t="s">
        <v>116</v>
      </c>
      <c r="AE71" s="43" t="s">
        <v>117</v>
      </c>
      <c r="AH71" s="70"/>
      <c r="AI71" s="70"/>
    </row>
    <row r="72" spans="2:35" ht="14.25" customHeight="1">
      <c r="B72" s="9" t="s">
        <v>1139</v>
      </c>
      <c r="J72" s="45"/>
      <c r="K72" s="39" t="s">
        <v>708</v>
      </c>
      <c r="L72" s="586">
        <f>IF(COUNT(L66:O71)=0,"",SUM(L66:O71))</f>
      </c>
      <c r="M72" s="586"/>
      <c r="N72" s="586"/>
      <c r="O72" s="586"/>
      <c r="P72" s="44" t="s">
        <v>167</v>
      </c>
      <c r="Q72" s="43" t="s">
        <v>709</v>
      </c>
      <c r="R72" s="39" t="s">
        <v>708</v>
      </c>
      <c r="S72" s="586">
        <f>IF(COUNT(S66:V71)=0,"",SUM(S66:V71))</f>
      </c>
      <c r="T72" s="586"/>
      <c r="U72" s="586"/>
      <c r="V72" s="586"/>
      <c r="W72" s="44" t="s">
        <v>167</v>
      </c>
      <c r="X72" s="43" t="s">
        <v>709</v>
      </c>
      <c r="Y72" s="39" t="s">
        <v>708</v>
      </c>
      <c r="Z72" s="586">
        <f>IF(COUNT(Z66:AC71)=0,"",SUM(Z66:AC71))</f>
      </c>
      <c r="AA72" s="586"/>
      <c r="AB72" s="586"/>
      <c r="AC72" s="586"/>
      <c r="AD72" s="44" t="s">
        <v>167</v>
      </c>
      <c r="AE72" s="43" t="s">
        <v>709</v>
      </c>
      <c r="AH72" s="70"/>
      <c r="AI72" s="70"/>
    </row>
    <row r="73" spans="1:35" ht="4.5" customHeight="1">
      <c r="A73" s="21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70"/>
      <c r="AI73" s="70"/>
    </row>
    <row r="74" spans="1:35" ht="14.25" customHeight="1">
      <c r="A74" s="9" t="s">
        <v>1553</v>
      </c>
      <c r="I74" s="590"/>
      <c r="J74" s="590"/>
      <c r="K74" s="590"/>
      <c r="L74" s="590"/>
      <c r="M74" s="590"/>
      <c r="N74" s="590"/>
      <c r="O74" s="590"/>
      <c r="P74" s="590"/>
      <c r="Q74" s="590"/>
      <c r="R74" s="590"/>
      <c r="S74" s="590"/>
      <c r="T74" s="590"/>
      <c r="U74" s="590"/>
      <c r="V74" s="590"/>
      <c r="W74" s="590"/>
      <c r="X74" s="590"/>
      <c r="Y74" s="590"/>
      <c r="Z74" s="590"/>
      <c r="AA74" s="590"/>
      <c r="AB74" s="590"/>
      <c r="AC74" s="590"/>
      <c r="AD74" s="590"/>
      <c r="AE74" s="590"/>
      <c r="AF74" s="590"/>
      <c r="AH74" s="70"/>
      <c r="AI74" s="70"/>
    </row>
    <row r="75" spans="1:35" ht="4.5" customHeight="1">
      <c r="A75" s="215"/>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70"/>
      <c r="AI75" s="70"/>
    </row>
    <row r="76" spans="1:35" ht="14.25" customHeight="1">
      <c r="A76" s="9" t="s">
        <v>1554</v>
      </c>
      <c r="I76" s="590"/>
      <c r="J76" s="590"/>
      <c r="K76" s="590"/>
      <c r="L76" s="590"/>
      <c r="M76" s="590"/>
      <c r="N76" s="590"/>
      <c r="O76" s="590"/>
      <c r="P76" s="590"/>
      <c r="Q76" s="590"/>
      <c r="R76" s="590"/>
      <c r="S76" s="590"/>
      <c r="T76" s="590"/>
      <c r="U76" s="590"/>
      <c r="V76" s="590"/>
      <c r="W76" s="590"/>
      <c r="X76" s="590"/>
      <c r="Y76" s="590"/>
      <c r="Z76" s="590"/>
      <c r="AA76" s="590"/>
      <c r="AB76" s="590"/>
      <c r="AC76" s="590"/>
      <c r="AD76" s="590"/>
      <c r="AE76" s="590"/>
      <c r="AF76" s="590"/>
      <c r="AH76" s="70"/>
      <c r="AI76" s="70"/>
    </row>
    <row r="77" spans="1:35" ht="4.5" customHeight="1">
      <c r="A77" s="215"/>
      <c r="B77" s="209"/>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70"/>
      <c r="AI77" s="70"/>
    </row>
    <row r="78" spans="1:35" ht="14.25" customHeight="1">
      <c r="A78" s="9" t="s">
        <v>1555</v>
      </c>
      <c r="B78" s="9"/>
      <c r="I78" s="590"/>
      <c r="J78" s="590"/>
      <c r="K78" s="590"/>
      <c r="L78" s="590"/>
      <c r="M78" s="590"/>
      <c r="N78" s="590"/>
      <c r="O78" s="590"/>
      <c r="P78" s="590"/>
      <c r="Q78" s="590"/>
      <c r="R78" s="590"/>
      <c r="S78" s="590"/>
      <c r="T78" s="590"/>
      <c r="U78" s="590"/>
      <c r="V78" s="590"/>
      <c r="W78" s="590"/>
      <c r="X78" s="590"/>
      <c r="Y78" s="590"/>
      <c r="Z78" s="590"/>
      <c r="AA78" s="590"/>
      <c r="AB78" s="590"/>
      <c r="AC78" s="590"/>
      <c r="AD78" s="590"/>
      <c r="AE78" s="590"/>
      <c r="AF78" s="590"/>
      <c r="AH78" s="70"/>
      <c r="AI78" s="70"/>
    </row>
    <row r="79" spans="1:35" ht="4.5" customHeight="1">
      <c r="A79" s="215"/>
      <c r="B79" s="209"/>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70"/>
      <c r="AI79" s="70"/>
    </row>
    <row r="80" spans="1:35" ht="14.25" customHeight="1">
      <c r="A80" s="9" t="s">
        <v>1556</v>
      </c>
      <c r="I80" s="607"/>
      <c r="J80" s="607"/>
      <c r="K80" s="607"/>
      <c r="L80" s="607"/>
      <c r="M80" s="607"/>
      <c r="N80" s="131" t="s">
        <v>168</v>
      </c>
      <c r="O80" s="131"/>
      <c r="P80" s="131"/>
      <c r="AH80" s="70"/>
      <c r="AI80" s="70"/>
    </row>
    <row r="81" spans="1:35" ht="4.5" customHeight="1">
      <c r="A81" s="215"/>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70"/>
      <c r="AI81" s="70"/>
    </row>
    <row r="82" spans="1:35" ht="14.25" customHeight="1">
      <c r="A82" s="9" t="s">
        <v>1557</v>
      </c>
      <c r="I82" s="602"/>
      <c r="J82" s="602"/>
      <c r="K82" s="602"/>
      <c r="L82" s="602"/>
      <c r="M82" s="602"/>
      <c r="N82" s="590"/>
      <c r="O82" s="590"/>
      <c r="P82" s="590"/>
      <c r="Q82" s="590"/>
      <c r="R82" s="590"/>
      <c r="S82" s="590"/>
      <c r="T82" s="590"/>
      <c r="U82" s="590"/>
      <c r="V82" s="590"/>
      <c r="W82" s="590"/>
      <c r="X82" s="590"/>
      <c r="Y82" s="590"/>
      <c r="Z82" s="46"/>
      <c r="AA82" s="46"/>
      <c r="AB82" s="46"/>
      <c r="AC82" s="46"/>
      <c r="AD82" s="46"/>
      <c r="AE82" s="46"/>
      <c r="AF82" s="46"/>
      <c r="AH82" s="70"/>
      <c r="AI82" s="70"/>
    </row>
    <row r="83" spans="1:35" ht="4.5" customHeight="1">
      <c r="A83" s="215"/>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70"/>
      <c r="AI83" s="70"/>
    </row>
    <row r="84" spans="1:35" ht="14.25" customHeight="1">
      <c r="A84" s="9" t="s">
        <v>1245</v>
      </c>
      <c r="I84" s="590"/>
      <c r="J84" s="590"/>
      <c r="K84" s="590"/>
      <c r="L84" s="590"/>
      <c r="M84" s="590"/>
      <c r="N84" s="590"/>
      <c r="O84" s="590"/>
      <c r="P84" s="590"/>
      <c r="Q84" s="590"/>
      <c r="R84" s="590"/>
      <c r="S84" s="590"/>
      <c r="T84" s="590"/>
      <c r="U84" s="590"/>
      <c r="V84" s="590"/>
      <c r="W84" s="590"/>
      <c r="X84" s="590"/>
      <c r="Y84" s="590"/>
      <c r="Z84" s="590"/>
      <c r="AA84" s="590"/>
      <c r="AB84" s="590"/>
      <c r="AC84" s="590"/>
      <c r="AD84" s="590"/>
      <c r="AE84" s="590"/>
      <c r="AF84" s="590"/>
      <c r="AH84" s="70"/>
      <c r="AI84" s="70"/>
    </row>
    <row r="85" spans="1:35" ht="4.5" customHeight="1">
      <c r="A85" s="215"/>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70"/>
      <c r="AI85" s="70"/>
    </row>
    <row r="86" spans="1:35" ht="14.25" customHeight="1">
      <c r="A86" s="9" t="s">
        <v>1246</v>
      </c>
      <c r="AH86" s="70"/>
      <c r="AI86" s="70"/>
    </row>
    <row r="87" spans="1:35" ht="14.25" customHeight="1">
      <c r="A87" s="61"/>
      <c r="E87" s="590"/>
      <c r="F87" s="590"/>
      <c r="G87" s="590"/>
      <c r="H87" s="590"/>
      <c r="I87" s="590"/>
      <c r="J87" s="590"/>
      <c r="K87" s="590"/>
      <c r="L87" s="590"/>
      <c r="M87" s="590"/>
      <c r="N87" s="590"/>
      <c r="O87" s="590"/>
      <c r="P87" s="590"/>
      <c r="Q87" s="590"/>
      <c r="R87" s="590"/>
      <c r="S87" s="590"/>
      <c r="T87" s="590"/>
      <c r="U87" s="590"/>
      <c r="V87" s="590"/>
      <c r="W87" s="590"/>
      <c r="X87" s="590"/>
      <c r="Y87" s="590"/>
      <c r="Z87" s="590"/>
      <c r="AA87" s="590"/>
      <c r="AB87" s="590"/>
      <c r="AC87" s="590"/>
      <c r="AD87" s="590"/>
      <c r="AE87" s="590"/>
      <c r="AF87" s="590"/>
      <c r="AH87" s="70"/>
      <c r="AI87" s="70"/>
    </row>
    <row r="88" spans="5:35" ht="14.25" customHeight="1">
      <c r="E88" s="590"/>
      <c r="F88" s="590"/>
      <c r="G88" s="590"/>
      <c r="H88" s="590"/>
      <c r="I88" s="590"/>
      <c r="J88" s="590"/>
      <c r="K88" s="590"/>
      <c r="L88" s="590"/>
      <c r="M88" s="590"/>
      <c r="N88" s="590"/>
      <c r="O88" s="590"/>
      <c r="P88" s="590"/>
      <c r="Q88" s="590"/>
      <c r="R88" s="590"/>
      <c r="S88" s="590"/>
      <c r="T88" s="590"/>
      <c r="U88" s="590"/>
      <c r="V88" s="590"/>
      <c r="W88" s="590"/>
      <c r="X88" s="590"/>
      <c r="Y88" s="590"/>
      <c r="Z88" s="590"/>
      <c r="AA88" s="590"/>
      <c r="AB88" s="590"/>
      <c r="AC88" s="590"/>
      <c r="AD88" s="590"/>
      <c r="AE88" s="590"/>
      <c r="AF88" s="590"/>
      <c r="AH88" s="70"/>
      <c r="AI88" s="70"/>
    </row>
    <row r="89" spans="1:35" ht="9.75" customHeight="1">
      <c r="A89" s="216"/>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70"/>
      <c r="AI89" s="70"/>
    </row>
    <row r="90" spans="34:35" ht="12">
      <c r="AH90" s="70"/>
      <c r="AI90" s="70"/>
    </row>
    <row r="91" spans="1:35" ht="12">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2" t="s">
        <v>703</v>
      </c>
      <c r="AI91" s="73" t="s">
        <v>704</v>
      </c>
    </row>
    <row r="92" spans="1:35" ht="13.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302" t="s">
        <v>23</v>
      </c>
      <c r="AI92" s="303" t="s">
        <v>24</v>
      </c>
    </row>
    <row r="93" spans="1:35" ht="13.5">
      <c r="A93" s="70"/>
      <c r="B93" s="70"/>
      <c r="C93" s="70"/>
      <c r="D93" s="70"/>
      <c r="E93" s="70"/>
      <c r="F93" s="70"/>
      <c r="G93" s="70"/>
      <c r="H93" s="70" t="s">
        <v>790</v>
      </c>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304" t="s">
        <v>25</v>
      </c>
      <c r="AI93" s="305" t="s">
        <v>26</v>
      </c>
    </row>
    <row r="94" spans="1:35" ht="13.5">
      <c r="A94" s="70"/>
      <c r="B94" s="70"/>
      <c r="C94" s="70"/>
      <c r="D94" s="70"/>
      <c r="E94" s="70"/>
      <c r="F94" s="70"/>
      <c r="G94" s="70"/>
      <c r="H94" s="70" t="s">
        <v>794</v>
      </c>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304" t="s">
        <v>27</v>
      </c>
      <c r="AI94" s="305" t="s">
        <v>28</v>
      </c>
    </row>
    <row r="95" spans="1:35" ht="13.5">
      <c r="A95" s="70"/>
      <c r="B95" s="70"/>
      <c r="C95" s="70"/>
      <c r="D95" s="70"/>
      <c r="E95" s="70"/>
      <c r="F95" s="70"/>
      <c r="G95" s="70"/>
      <c r="H95" s="70" t="s">
        <v>795</v>
      </c>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304" t="s">
        <v>366</v>
      </c>
      <c r="AI95" s="305" t="s">
        <v>29</v>
      </c>
    </row>
    <row r="96" spans="1:35" ht="13.5">
      <c r="A96" s="70"/>
      <c r="B96" s="70"/>
      <c r="C96" s="70"/>
      <c r="D96" s="70"/>
      <c r="E96" s="70"/>
      <c r="F96" s="70"/>
      <c r="G96" s="70"/>
      <c r="H96" s="70" t="s">
        <v>796</v>
      </c>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304" t="s">
        <v>30</v>
      </c>
      <c r="AI96" s="305" t="s">
        <v>31</v>
      </c>
    </row>
    <row r="97" spans="1:35" ht="40.5">
      <c r="A97" s="70"/>
      <c r="B97" s="70"/>
      <c r="C97" s="70"/>
      <c r="D97" s="70"/>
      <c r="E97" s="70"/>
      <c r="F97" s="70"/>
      <c r="G97" s="70"/>
      <c r="H97" s="70" t="s">
        <v>797</v>
      </c>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304" t="s">
        <v>32</v>
      </c>
      <c r="AI97" s="305" t="s">
        <v>33</v>
      </c>
    </row>
    <row r="98" spans="1:35" ht="13.5">
      <c r="A98" s="70"/>
      <c r="B98" s="70"/>
      <c r="C98" s="70"/>
      <c r="D98" s="70"/>
      <c r="E98" s="70"/>
      <c r="F98" s="70"/>
      <c r="G98" s="70"/>
      <c r="H98" s="70" t="s">
        <v>102</v>
      </c>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304" t="s">
        <v>34</v>
      </c>
      <c r="AI98" s="305" t="s">
        <v>35</v>
      </c>
    </row>
    <row r="99" spans="1:35" ht="13.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304" t="s">
        <v>36</v>
      </c>
      <c r="AI99" s="305" t="s">
        <v>37</v>
      </c>
    </row>
    <row r="100" spans="1:35" ht="13.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304" t="s">
        <v>1403</v>
      </c>
      <c r="AI100" s="305" t="s">
        <v>1404</v>
      </c>
    </row>
    <row r="101" spans="1:35" ht="13.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304" t="s">
        <v>38</v>
      </c>
      <c r="AI101" s="305" t="s">
        <v>39</v>
      </c>
    </row>
    <row r="102" spans="1:35" ht="13.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304" t="s">
        <v>40</v>
      </c>
      <c r="AI102" s="305" t="s">
        <v>41</v>
      </c>
    </row>
    <row r="103" spans="1:35" ht="13.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304" t="s">
        <v>42</v>
      </c>
      <c r="AI103" s="305" t="s">
        <v>43</v>
      </c>
    </row>
    <row r="104" spans="1:35" ht="13.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304" t="s">
        <v>44</v>
      </c>
      <c r="AI104" s="305" t="s">
        <v>45</v>
      </c>
    </row>
    <row r="105" spans="1:35" ht="13.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304" t="s">
        <v>46</v>
      </c>
      <c r="AI105" s="305" t="s">
        <v>47</v>
      </c>
    </row>
    <row r="106" spans="1:35" ht="13.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304" t="s">
        <v>48</v>
      </c>
      <c r="AI106" s="305" t="s">
        <v>1326</v>
      </c>
    </row>
    <row r="107" spans="1:35" ht="27">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304" t="s">
        <v>49</v>
      </c>
      <c r="AI107" s="305" t="s">
        <v>50</v>
      </c>
    </row>
    <row r="108" spans="1:35" ht="27">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304" t="s">
        <v>51</v>
      </c>
      <c r="AI108" s="305" t="s">
        <v>52</v>
      </c>
    </row>
    <row r="109" spans="1:35" ht="27">
      <c r="A109" s="70"/>
      <c r="B109" s="70" t="s">
        <v>1226</v>
      </c>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304" t="s">
        <v>661</v>
      </c>
      <c r="AI109" s="305" t="s">
        <v>53</v>
      </c>
    </row>
    <row r="110" spans="1:35" ht="27">
      <c r="A110" s="70"/>
      <c r="B110" s="70"/>
      <c r="C110" s="70"/>
      <c r="D110" s="70"/>
      <c r="E110" s="70"/>
      <c r="F110" s="70"/>
      <c r="G110" s="70"/>
      <c r="H110" s="70"/>
      <c r="I110" s="70"/>
      <c r="J110" s="70"/>
      <c r="K110" s="70"/>
      <c r="L110" s="70"/>
      <c r="M110" s="70"/>
      <c r="N110" s="70"/>
      <c r="O110" s="70"/>
      <c r="P110" s="70"/>
      <c r="Q110" s="70"/>
      <c r="R110" s="70" t="s">
        <v>1227</v>
      </c>
      <c r="S110" s="70"/>
      <c r="T110" s="70"/>
      <c r="U110" s="70"/>
      <c r="V110" s="70"/>
      <c r="W110" s="70"/>
      <c r="X110" s="70"/>
      <c r="Y110" s="70"/>
      <c r="Z110" s="70"/>
      <c r="AA110" s="70"/>
      <c r="AB110" s="70"/>
      <c r="AC110" s="70"/>
      <c r="AD110" s="70"/>
      <c r="AE110" s="70"/>
      <c r="AF110" s="70"/>
      <c r="AG110" s="70"/>
      <c r="AH110" s="304" t="s">
        <v>662</v>
      </c>
      <c r="AI110" s="305" t="s">
        <v>1415</v>
      </c>
    </row>
    <row r="111" spans="1:35" ht="27">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304" t="s">
        <v>663</v>
      </c>
      <c r="AI111" s="305" t="s">
        <v>54</v>
      </c>
    </row>
    <row r="112" spans="1:35" ht="13.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304" t="s">
        <v>664</v>
      </c>
      <c r="AI112" s="305" t="s">
        <v>55</v>
      </c>
    </row>
    <row r="113" spans="1:35" ht="67.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304" t="s">
        <v>665</v>
      </c>
      <c r="AI113" s="305" t="s">
        <v>56</v>
      </c>
    </row>
    <row r="114" spans="1:38" ht="40.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304" t="s">
        <v>1584</v>
      </c>
      <c r="AI114" s="305" t="s">
        <v>1585</v>
      </c>
      <c r="AJ114" s="70"/>
      <c r="AK114" s="70"/>
      <c r="AL114" s="70"/>
    </row>
    <row r="115" spans="1:35" ht="27">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304" t="s">
        <v>666</v>
      </c>
      <c r="AI115" s="305" t="s">
        <v>57</v>
      </c>
    </row>
    <row r="116" spans="1:35" ht="27">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304" t="s">
        <v>667</v>
      </c>
      <c r="AI116" s="305" t="s">
        <v>58</v>
      </c>
    </row>
    <row r="117" spans="1:35" ht="27">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304" t="s">
        <v>668</v>
      </c>
      <c r="AI117" s="305" t="s">
        <v>59</v>
      </c>
    </row>
    <row r="118" spans="1:35" ht="13.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304" t="s">
        <v>669</v>
      </c>
      <c r="AI118" s="305" t="s">
        <v>60</v>
      </c>
    </row>
    <row r="119" spans="1:35" ht="13.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304" t="s">
        <v>670</v>
      </c>
      <c r="AI119" s="305" t="s">
        <v>61</v>
      </c>
    </row>
    <row r="120" spans="1:35" ht="13.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304" t="s">
        <v>671</v>
      </c>
      <c r="AI120" s="305" t="s">
        <v>62</v>
      </c>
    </row>
    <row r="121" spans="1:35" ht="5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304" t="s">
        <v>672</v>
      </c>
      <c r="AI121" s="305" t="s">
        <v>569</v>
      </c>
    </row>
    <row r="122" spans="1:35" ht="27">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304" t="s">
        <v>570</v>
      </c>
      <c r="AI122" s="305" t="s">
        <v>571</v>
      </c>
    </row>
    <row r="123" spans="1:35" ht="27">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304" t="s">
        <v>572</v>
      </c>
      <c r="AI123" s="305" t="s">
        <v>573</v>
      </c>
    </row>
    <row r="124" spans="1:35" ht="40.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304" t="s">
        <v>367</v>
      </c>
      <c r="AI124" s="305" t="s">
        <v>574</v>
      </c>
    </row>
    <row r="125" spans="1:35" ht="40.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304" t="s">
        <v>575</v>
      </c>
      <c r="AI125" s="305" t="s">
        <v>576</v>
      </c>
    </row>
    <row r="126" spans="1:35" ht="27">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304" t="s">
        <v>577</v>
      </c>
      <c r="AI126" s="305" t="s">
        <v>578</v>
      </c>
    </row>
    <row r="127" spans="1:35" ht="13.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304" t="s">
        <v>579</v>
      </c>
      <c r="AI127" s="305" t="s">
        <v>580</v>
      </c>
    </row>
    <row r="128" spans="1:35" ht="27">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304" t="s">
        <v>581</v>
      </c>
      <c r="AI128" s="305" t="s">
        <v>582</v>
      </c>
    </row>
    <row r="129" spans="1:35" ht="5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304" t="s">
        <v>583</v>
      </c>
      <c r="AI129" s="305" t="s">
        <v>584</v>
      </c>
    </row>
    <row r="130" spans="1:35" ht="40.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304" t="s">
        <v>585</v>
      </c>
      <c r="AI130" s="305" t="s">
        <v>586</v>
      </c>
    </row>
    <row r="131" spans="1:35" ht="81">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304" t="s">
        <v>587</v>
      </c>
      <c r="AI131" s="305" t="s">
        <v>588</v>
      </c>
    </row>
    <row r="132" spans="1:35" ht="13.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304" t="s">
        <v>589</v>
      </c>
      <c r="AI132" s="305" t="s">
        <v>590</v>
      </c>
    </row>
    <row r="133" spans="1:35" ht="13.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304" t="s">
        <v>591</v>
      </c>
      <c r="AI133" s="305" t="s">
        <v>592</v>
      </c>
    </row>
    <row r="134" spans="1:35" ht="13.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304" t="s">
        <v>593</v>
      </c>
      <c r="AI134" s="305" t="s">
        <v>594</v>
      </c>
    </row>
    <row r="135" spans="1:35" ht="27">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304" t="s">
        <v>595</v>
      </c>
      <c r="AI135" s="305" t="s">
        <v>596</v>
      </c>
    </row>
    <row r="136" spans="1:35" ht="27">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304" t="s">
        <v>145</v>
      </c>
      <c r="AI136" s="305" t="s">
        <v>597</v>
      </c>
    </row>
    <row r="137" spans="1:35" ht="121.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304" t="s">
        <v>146</v>
      </c>
      <c r="AI137" s="305" t="s">
        <v>1442</v>
      </c>
    </row>
    <row r="138" spans="1:35" ht="8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304" t="s">
        <v>147</v>
      </c>
      <c r="AI138" s="305" t="s">
        <v>1444</v>
      </c>
    </row>
    <row r="139" spans="1:35" ht="13.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304" t="s">
        <v>148</v>
      </c>
      <c r="AI139" s="305" t="s">
        <v>598</v>
      </c>
    </row>
    <row r="140" spans="1:35" ht="378">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304" t="s">
        <v>208</v>
      </c>
      <c r="AI140" s="305" t="s">
        <v>1447</v>
      </c>
    </row>
    <row r="141" spans="1:35" ht="5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304" t="s">
        <v>209</v>
      </c>
      <c r="AI141" s="305" t="s">
        <v>599</v>
      </c>
    </row>
    <row r="142" spans="1:35" ht="40.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304" t="s">
        <v>210</v>
      </c>
      <c r="AI142" s="305" t="s">
        <v>211</v>
      </c>
    </row>
    <row r="143" spans="1:35" ht="13.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304" t="s">
        <v>212</v>
      </c>
      <c r="AI143" s="305" t="s">
        <v>600</v>
      </c>
    </row>
    <row r="144" spans="1:35" ht="27">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304" t="s">
        <v>213</v>
      </c>
      <c r="AI144" s="305" t="s">
        <v>601</v>
      </c>
    </row>
    <row r="145" spans="1:35" ht="13.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304" t="s">
        <v>602</v>
      </c>
      <c r="AI145" s="305" t="s">
        <v>603</v>
      </c>
    </row>
    <row r="146" spans="1:35" ht="13.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304" t="s">
        <v>604</v>
      </c>
      <c r="AI146" s="305" t="s">
        <v>605</v>
      </c>
    </row>
    <row r="147" spans="1:35" ht="13.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304" t="s">
        <v>214</v>
      </c>
      <c r="AI147" s="305" t="s">
        <v>606</v>
      </c>
    </row>
    <row r="148" spans="1:35" ht="13.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304" t="s">
        <v>215</v>
      </c>
      <c r="AI148" s="305" t="s">
        <v>607</v>
      </c>
    </row>
    <row r="149" spans="1:35" ht="13.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304" t="s">
        <v>216</v>
      </c>
      <c r="AI149" s="305" t="s">
        <v>608</v>
      </c>
    </row>
    <row r="150" spans="1:35" ht="13.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304" t="s">
        <v>217</v>
      </c>
      <c r="AI150" s="305" t="s">
        <v>609</v>
      </c>
    </row>
    <row r="151" spans="1:35" ht="13.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304" t="s">
        <v>368</v>
      </c>
      <c r="AI151" s="305" t="s">
        <v>610</v>
      </c>
    </row>
    <row r="152" spans="1:35" ht="13.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304" t="s">
        <v>369</v>
      </c>
      <c r="AI152" s="305" t="s">
        <v>1317</v>
      </c>
    </row>
    <row r="153" spans="1:35" ht="13.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304" t="s">
        <v>370</v>
      </c>
      <c r="AI153" s="305" t="s">
        <v>1318</v>
      </c>
    </row>
    <row r="154" spans="1:35" ht="27">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304" t="s">
        <v>371</v>
      </c>
      <c r="AI154" s="305" t="s">
        <v>1319</v>
      </c>
    </row>
    <row r="155" spans="1:35" ht="13.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304" t="s">
        <v>372</v>
      </c>
      <c r="AI155" s="305" t="s">
        <v>1320</v>
      </c>
    </row>
    <row r="156" spans="1:35" ht="121.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304" t="s">
        <v>373</v>
      </c>
      <c r="AI156" s="305" t="s">
        <v>1321</v>
      </c>
    </row>
    <row r="157" spans="1:35" ht="13.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304" t="s">
        <v>374</v>
      </c>
      <c r="AI157" s="305" t="s">
        <v>1322</v>
      </c>
    </row>
    <row r="158" spans="1:35" ht="40.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304" t="s">
        <v>375</v>
      </c>
      <c r="AI158" s="305" t="s">
        <v>1323</v>
      </c>
    </row>
    <row r="159" spans="34:35" ht="27">
      <c r="AH159" s="304" t="s">
        <v>1467</v>
      </c>
      <c r="AI159" s="305" t="s">
        <v>1468</v>
      </c>
    </row>
    <row r="160" spans="34:35" ht="27">
      <c r="AH160" s="304" t="s">
        <v>1469</v>
      </c>
      <c r="AI160" s="305" t="s">
        <v>1470</v>
      </c>
    </row>
    <row r="161" spans="34:35" ht="243">
      <c r="AH161" s="304" t="s">
        <v>1471</v>
      </c>
      <c r="AI161" s="305" t="s">
        <v>1472</v>
      </c>
    </row>
    <row r="162" spans="34:35" ht="13.5">
      <c r="AH162" s="306" t="s">
        <v>376</v>
      </c>
      <c r="AI162" s="307" t="s">
        <v>1325</v>
      </c>
    </row>
  </sheetData>
  <sheetProtection/>
  <mergeCells count="84">
    <mergeCell ref="S52:U52"/>
    <mergeCell ref="N52:P52"/>
    <mergeCell ref="L52:M52"/>
    <mergeCell ref="C51:D51"/>
    <mergeCell ref="C52:F52"/>
    <mergeCell ref="F51:G51"/>
    <mergeCell ref="I51:J51"/>
    <mergeCell ref="I52:J52"/>
    <mergeCell ref="Z67:AC67"/>
    <mergeCell ref="S67:V67"/>
    <mergeCell ref="G15:N15"/>
    <mergeCell ref="P15:R15"/>
    <mergeCell ref="L51:M51"/>
    <mergeCell ref="P51:Q51"/>
    <mergeCell ref="S51:T51"/>
    <mergeCell ref="V51:W51"/>
    <mergeCell ref="Y51:Z51"/>
    <mergeCell ref="AB51:AC51"/>
    <mergeCell ref="E88:AF88"/>
    <mergeCell ref="O48:R48"/>
    <mergeCell ref="G66:H66"/>
    <mergeCell ref="G67:H67"/>
    <mergeCell ref="G68:H68"/>
    <mergeCell ref="L66:O66"/>
    <mergeCell ref="L67:O67"/>
    <mergeCell ref="G69:H69"/>
    <mergeCell ref="L70:O70"/>
    <mergeCell ref="L68:O68"/>
    <mergeCell ref="A1:AG1"/>
    <mergeCell ref="H10:J10"/>
    <mergeCell ref="E10:G10"/>
    <mergeCell ref="A2:E2"/>
    <mergeCell ref="E9:G9"/>
    <mergeCell ref="H9:J9"/>
    <mergeCell ref="E8:G8"/>
    <mergeCell ref="H8:J8"/>
    <mergeCell ref="L6:AB6"/>
    <mergeCell ref="L7:AB7"/>
    <mergeCell ref="O4:R4"/>
    <mergeCell ref="L10:AB10"/>
    <mergeCell ref="Z66:AC66"/>
    <mergeCell ref="V52:AF52"/>
    <mergeCell ref="L65:P65"/>
    <mergeCell ref="O47:R47"/>
    <mergeCell ref="AA58:AC58"/>
    <mergeCell ref="S66:V66"/>
    <mergeCell ref="L9:AB9"/>
    <mergeCell ref="P63:AC63"/>
    <mergeCell ref="E7:G7"/>
    <mergeCell ref="H7:J7"/>
    <mergeCell ref="S65:W65"/>
    <mergeCell ref="O41:R41"/>
    <mergeCell ref="O42:R42"/>
    <mergeCell ref="O43:R43"/>
    <mergeCell ref="L8:AB8"/>
    <mergeCell ref="O44:R44"/>
    <mergeCell ref="P59:AC59"/>
    <mergeCell ref="S15:Z15"/>
    <mergeCell ref="E6:G6"/>
    <mergeCell ref="Z70:AC70"/>
    <mergeCell ref="L69:O69"/>
    <mergeCell ref="G70:H70"/>
    <mergeCell ref="H6:J6"/>
    <mergeCell ref="Z65:AD65"/>
    <mergeCell ref="S69:V69"/>
    <mergeCell ref="Z69:AC69"/>
    <mergeCell ref="Z68:AC68"/>
    <mergeCell ref="S70:V70"/>
    <mergeCell ref="S68:V68"/>
    <mergeCell ref="E87:AF87"/>
    <mergeCell ref="I74:AF74"/>
    <mergeCell ref="I76:AF76"/>
    <mergeCell ref="I78:AF78"/>
    <mergeCell ref="I82:M82"/>
    <mergeCell ref="N82:Y82"/>
    <mergeCell ref="I84:AF84"/>
    <mergeCell ref="I80:M80"/>
    <mergeCell ref="G71:H71"/>
    <mergeCell ref="Z72:AC72"/>
    <mergeCell ref="S71:V71"/>
    <mergeCell ref="L72:O72"/>
    <mergeCell ref="S72:V72"/>
    <mergeCell ref="Z71:AC71"/>
    <mergeCell ref="L71:O71"/>
  </mergeCells>
  <dataValidations count="8">
    <dataValidation type="list" allowBlank="1" showInputMessage="1" sqref="I82:M82">
      <formula1>"水洗,くみ取り,くみ取り（改良）"</formula1>
    </dataValidation>
    <dataValidation allowBlank="1" showInputMessage="1" showErrorMessage="1" imeMode="hiragana" sqref="I74:AF74 I76:AF76 I78:AF78 I84:AF84 E87:AF88"/>
    <dataValidation allowBlank="1" showInputMessage="1" sqref="C19 O33:R37 G17:O17 I27 C26:C28 C33:C37 G25:O25 N27 G20:H23 I19:I20 G32:O32 G27:H30 H33:I37 G38:H38"/>
    <dataValidation type="list" allowBlank="1" showInputMessage="1" showErrorMessage="1" sqref="H6:J10">
      <formula1>$AH$92:$AH$162</formula1>
    </dataValidation>
    <dataValidation type="list" allowBlank="1" showInputMessage="1" showErrorMessage="1" sqref="AA58:AB58">
      <formula1>"１,３,４"</formula1>
    </dataValidation>
    <dataValidation type="list" allowBlank="1" showInputMessage="1" showErrorMessage="1" sqref="N52">
      <formula1>"（別途申請）"</formula1>
    </dataValidation>
    <dataValidation type="list" allowBlank="1" imeMode="hiragana" sqref="G15:N15 S15:Z15">
      <formula1>"木造,木造（枠組壁工法）,木造（丸太組構法）,軽量鉄骨造,鉄骨組立構造,組積造,補強コンクリートブロック造,鉄骨造,鉄筋コンクリート造,鉄骨鉄筋コンクリート造,無筋コンクリート造"</formula1>
    </dataValidation>
    <dataValidation type="list" allowBlank="1" showInputMessage="1" showErrorMessage="1" sqref="B13 E13 H13 K13 N13 S13 Y13 B18:B23 B26:B30 B51:B52 E51 H51:H52 K51:K52 O51 R51:R52 U51 X51 AA51 Z56:Z57 AC56:AC57 C61:C62 B33:B38">
      <formula1>"□,■"</formula1>
    </dataValidation>
  </dataValidations>
  <printOptions/>
  <pageMargins left="0.984251968503937" right="0.3937007874015748" top="0.31496062992125984" bottom="0" header="0.11811023622047245" footer="0.11811023622047245"/>
  <pageSetup blackAndWhite="1" horizontalDpi="600" verticalDpi="600" orientation="portrait" paperSize="9" scale="82" r:id="rId4"/>
  <headerFooter alignWithMargins="0">
    <oddFooter>&amp;R&amp;9株式会社　兵庫確認検査機構</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Sheet12"/>
  <dimension ref="A1:AL144"/>
  <sheetViews>
    <sheetView showGridLines="0" view="pageBreakPreview" zoomScale="110" zoomScaleSheetLayoutView="110" zoomScalePageLayoutView="0" workbookViewId="0" topLeftCell="A1">
      <selection activeCell="AH1" sqref="AH1"/>
    </sheetView>
  </sheetViews>
  <sheetFormatPr defaultColWidth="9.00390625" defaultRowHeight="13.5"/>
  <cols>
    <col min="1" max="32" width="2.75390625" style="39" customWidth="1"/>
    <col min="33" max="33" width="1.4921875" style="39" customWidth="1"/>
    <col min="34" max="34" width="7.25390625" style="39" customWidth="1"/>
    <col min="35" max="35" width="22.875" style="39" customWidth="1"/>
    <col min="36" max="16384" width="9.00390625" style="39" customWidth="1"/>
  </cols>
  <sheetData>
    <row r="1" spans="1:37" ht="15.75" customHeight="1">
      <c r="A1" s="582" t="s">
        <v>1140</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70"/>
      <c r="AI1" s="70"/>
      <c r="AJ1" s="70"/>
      <c r="AK1" s="70"/>
    </row>
    <row r="2" spans="1:37" ht="15.75" customHeight="1">
      <c r="A2" s="39" t="s">
        <v>1141</v>
      </c>
      <c r="AH2" s="70"/>
      <c r="AI2" s="70"/>
      <c r="AJ2" s="70"/>
      <c r="AK2" s="70"/>
    </row>
    <row r="3" spans="1:37" ht="4.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70"/>
      <c r="AI3" s="70"/>
      <c r="AJ3" s="70"/>
      <c r="AK3" s="70"/>
    </row>
    <row r="4" spans="1:37" ht="14.25" customHeight="1">
      <c r="A4" s="9" t="s">
        <v>532</v>
      </c>
      <c r="O4" s="607"/>
      <c r="P4" s="607"/>
      <c r="Q4" s="607"/>
      <c r="R4" s="607"/>
      <c r="AH4" s="70"/>
      <c r="AI4" s="70"/>
      <c r="AJ4" s="70"/>
      <c r="AK4" s="70"/>
    </row>
    <row r="5" spans="1:37" ht="4.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70"/>
      <c r="AI5" s="70"/>
      <c r="AJ5" s="70"/>
      <c r="AK5" s="70"/>
    </row>
    <row r="6" spans="1:37" ht="14.25" customHeight="1">
      <c r="A6" s="9" t="s">
        <v>1142</v>
      </c>
      <c r="E6" s="46"/>
      <c r="F6" s="46"/>
      <c r="G6" s="46"/>
      <c r="H6" s="48"/>
      <c r="I6" s="48"/>
      <c r="J6" s="48"/>
      <c r="K6" s="48"/>
      <c r="L6" s="48"/>
      <c r="M6" s="48"/>
      <c r="O6" s="607"/>
      <c r="P6" s="607"/>
      <c r="Q6" s="607"/>
      <c r="R6" s="607"/>
      <c r="AH6" s="70"/>
      <c r="AI6" s="70"/>
      <c r="AJ6" s="70"/>
      <c r="AK6" s="70"/>
    </row>
    <row r="7" spans="1:37" ht="4.5"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70"/>
      <c r="AI7" s="70"/>
      <c r="AJ7" s="70"/>
      <c r="AK7" s="70"/>
    </row>
    <row r="8" spans="1:37" ht="14.25" customHeight="1">
      <c r="A8" s="9" t="s">
        <v>1144</v>
      </c>
      <c r="O8" s="626"/>
      <c r="P8" s="626"/>
      <c r="Q8" s="626"/>
      <c r="R8" s="626"/>
      <c r="S8" s="39" t="s">
        <v>1177</v>
      </c>
      <c r="AH8" s="70"/>
      <c r="AI8" s="70"/>
      <c r="AJ8" s="70"/>
      <c r="AK8" s="70"/>
    </row>
    <row r="9" spans="1:37" ht="4.5" customHeight="1">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70"/>
      <c r="AI9" s="70"/>
      <c r="AJ9" s="70"/>
      <c r="AK9" s="70"/>
    </row>
    <row r="10" spans="1:37" ht="14.25" customHeight="1">
      <c r="A10" s="9" t="s">
        <v>221</v>
      </c>
      <c r="F10" s="46"/>
      <c r="G10" s="46"/>
      <c r="H10" s="46"/>
      <c r="I10" s="46"/>
      <c r="J10" s="46"/>
      <c r="K10" s="46"/>
      <c r="L10" s="46"/>
      <c r="M10" s="46"/>
      <c r="O10" s="626"/>
      <c r="P10" s="626"/>
      <c r="Q10" s="626"/>
      <c r="R10" s="626"/>
      <c r="S10" s="46" t="s">
        <v>1178</v>
      </c>
      <c r="T10" s="46"/>
      <c r="U10" s="46"/>
      <c r="V10" s="46"/>
      <c r="W10" s="46"/>
      <c r="AH10" s="70"/>
      <c r="AI10" s="70"/>
      <c r="AJ10" s="70"/>
      <c r="AK10" s="70"/>
    </row>
    <row r="11" spans="1:37" ht="4.5" customHeight="1">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70"/>
      <c r="AI11" s="70"/>
      <c r="AJ11" s="70"/>
      <c r="AK11" s="70"/>
    </row>
    <row r="12" spans="1:37" ht="14.25" customHeight="1">
      <c r="A12" s="9" t="s">
        <v>1145</v>
      </c>
      <c r="O12" s="626"/>
      <c r="P12" s="626"/>
      <c r="Q12" s="626"/>
      <c r="R12" s="626"/>
      <c r="S12" s="39" t="s">
        <v>1179</v>
      </c>
      <c r="AH12" s="70"/>
      <c r="AI12" s="70"/>
      <c r="AJ12" s="70"/>
      <c r="AK12" s="70"/>
    </row>
    <row r="13" spans="1:37" ht="4.5" customHeight="1">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70"/>
      <c r="AI13" s="70"/>
      <c r="AJ13" s="70"/>
      <c r="AK13" s="70"/>
    </row>
    <row r="14" spans="1:37" ht="19.5" customHeight="1">
      <c r="A14" s="9" t="s">
        <v>522</v>
      </c>
      <c r="K14" s="621"/>
      <c r="L14" s="621"/>
      <c r="M14" s="621"/>
      <c r="N14" s="206"/>
      <c r="O14" s="206"/>
      <c r="AH14" s="70"/>
      <c r="AI14" s="70"/>
      <c r="AJ14" s="70"/>
      <c r="AK14" s="70"/>
    </row>
    <row r="15" spans="1:37" ht="14.25" customHeight="1">
      <c r="A15" s="9"/>
      <c r="B15" s="39" t="s">
        <v>509</v>
      </c>
      <c r="O15" s="622"/>
      <c r="P15" s="622"/>
      <c r="Q15" s="622"/>
      <c r="R15" s="622"/>
      <c r="S15" s="39" t="s">
        <v>1177</v>
      </c>
      <c r="AH15" s="70"/>
      <c r="AI15" s="70"/>
      <c r="AJ15" s="70"/>
      <c r="AK15" s="70"/>
    </row>
    <row r="16" spans="1:18" s="206" customFormat="1" ht="4.5" customHeight="1">
      <c r="A16" s="205"/>
      <c r="K16" s="218"/>
      <c r="L16" s="218"/>
      <c r="M16" s="218"/>
      <c r="P16" s="218"/>
      <c r="Q16" s="218"/>
      <c r="R16" s="218"/>
    </row>
    <row r="17" spans="1:37" ht="14.25" customHeight="1">
      <c r="A17" s="9"/>
      <c r="B17" s="39" t="s">
        <v>434</v>
      </c>
      <c r="K17" s="218"/>
      <c r="L17" s="218"/>
      <c r="M17" s="218"/>
      <c r="N17" s="206"/>
      <c r="O17" s="206"/>
      <c r="T17" s="393" t="s">
        <v>352</v>
      </c>
      <c r="U17" s="227" t="s">
        <v>1091</v>
      </c>
      <c r="W17" s="393" t="s">
        <v>1328</v>
      </c>
      <c r="X17" s="227" t="s">
        <v>809</v>
      </c>
      <c r="AH17" s="70"/>
      <c r="AI17" s="70"/>
      <c r="AJ17" s="70"/>
      <c r="AK17" s="70"/>
    </row>
    <row r="18" spans="1:37" ht="4.5"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70"/>
      <c r="AI18" s="70"/>
      <c r="AJ18" s="70"/>
      <c r="AK18" s="70"/>
    </row>
    <row r="19" spans="1:37" ht="19.5" customHeight="1">
      <c r="A19" s="9" t="s">
        <v>1146</v>
      </c>
      <c r="AH19" s="70"/>
      <c r="AI19" s="70"/>
      <c r="AJ19" s="70"/>
      <c r="AK19" s="70"/>
    </row>
    <row r="20" spans="1:37" ht="15" customHeight="1">
      <c r="A20" s="9"/>
      <c r="B20" s="9" t="s">
        <v>229</v>
      </c>
      <c r="E20" s="582" t="s">
        <v>1147</v>
      </c>
      <c r="F20" s="582"/>
      <c r="G20" s="582"/>
      <c r="H20" s="582"/>
      <c r="I20" s="39" t="s">
        <v>1180</v>
      </c>
      <c r="J20" s="39" t="s">
        <v>1158</v>
      </c>
      <c r="K20" s="582" t="s">
        <v>1149</v>
      </c>
      <c r="L20" s="582"/>
      <c r="M20" s="582"/>
      <c r="N20" s="582"/>
      <c r="O20" s="582"/>
      <c r="P20" s="582"/>
      <c r="Q20" s="582"/>
      <c r="R20" s="623"/>
      <c r="S20" s="623"/>
      <c r="T20" s="623"/>
      <c r="U20" s="623"/>
      <c r="V20" s="39" t="s">
        <v>540</v>
      </c>
      <c r="W20" s="39" t="s">
        <v>1181</v>
      </c>
      <c r="X20" s="582" t="s">
        <v>1148</v>
      </c>
      <c r="Y20" s="582"/>
      <c r="Z20" s="582"/>
      <c r="AA20" s="582"/>
      <c r="AB20" s="582"/>
      <c r="AC20" s="39" t="s">
        <v>1182</v>
      </c>
      <c r="AH20" s="70"/>
      <c r="AI20" s="70"/>
      <c r="AJ20" s="70"/>
      <c r="AK20" s="70"/>
    </row>
    <row r="21" spans="2:37" ht="12.75" customHeight="1">
      <c r="B21" s="9" t="s">
        <v>1183</v>
      </c>
      <c r="E21" s="608"/>
      <c r="F21" s="608"/>
      <c r="G21" s="608"/>
      <c r="H21" s="608"/>
      <c r="I21" s="39" t="s">
        <v>1182</v>
      </c>
      <c r="J21" s="39" t="s">
        <v>1176</v>
      </c>
      <c r="K21" s="597">
        <f>IF(ISNA(VLOOKUP(E21,AH74:AI144,2,FALSE)),"",(VLOOKUP(E21,AH74:AI144,2,FALSE)))</f>
      </c>
      <c r="L21" s="597"/>
      <c r="M21" s="597"/>
      <c r="N21" s="597"/>
      <c r="O21" s="597"/>
      <c r="P21" s="597"/>
      <c r="Q21" s="597"/>
      <c r="R21" s="597"/>
      <c r="S21" s="597"/>
      <c r="T21" s="597"/>
      <c r="U21" s="597"/>
      <c r="V21" s="39" t="s">
        <v>1182</v>
      </c>
      <c r="W21" s="39" t="s">
        <v>1176</v>
      </c>
      <c r="X21" s="625"/>
      <c r="Y21" s="625"/>
      <c r="Z21" s="625"/>
      <c r="AA21" s="625"/>
      <c r="AB21" s="44" t="s">
        <v>1184</v>
      </c>
      <c r="AC21" s="39" t="s">
        <v>1182</v>
      </c>
      <c r="AH21" s="70"/>
      <c r="AI21" s="70"/>
      <c r="AJ21" s="70"/>
      <c r="AK21" s="70"/>
    </row>
    <row r="22" spans="2:37" ht="12.75" customHeight="1">
      <c r="B22" s="9" t="s">
        <v>1185</v>
      </c>
      <c r="E22" s="608"/>
      <c r="F22" s="608"/>
      <c r="G22" s="608"/>
      <c r="H22" s="608"/>
      <c r="I22" s="39" t="s">
        <v>1182</v>
      </c>
      <c r="J22" s="39" t="s">
        <v>1176</v>
      </c>
      <c r="K22" s="597">
        <f>IF(ISNA(VLOOKUP(E22,AH74:AI144,2,FALSE)),"",(VLOOKUP(E22,AH74:AI144,2,FALSE)))</f>
      </c>
      <c r="L22" s="597"/>
      <c r="M22" s="597"/>
      <c r="N22" s="597"/>
      <c r="O22" s="597"/>
      <c r="P22" s="597"/>
      <c r="Q22" s="597"/>
      <c r="R22" s="597"/>
      <c r="S22" s="597"/>
      <c r="T22" s="597"/>
      <c r="U22" s="597"/>
      <c r="V22" s="39" t="s">
        <v>1182</v>
      </c>
      <c r="W22" s="39" t="s">
        <v>1176</v>
      </c>
      <c r="X22" s="625"/>
      <c r="Y22" s="625"/>
      <c r="Z22" s="625"/>
      <c r="AA22" s="625"/>
      <c r="AB22" s="44" t="s">
        <v>1184</v>
      </c>
      <c r="AC22" s="39" t="s">
        <v>1182</v>
      </c>
      <c r="AH22" s="70"/>
      <c r="AI22" s="70"/>
      <c r="AJ22" s="70"/>
      <c r="AK22" s="70"/>
    </row>
    <row r="23" spans="2:37" ht="12.75" customHeight="1">
      <c r="B23" s="9" t="s">
        <v>1186</v>
      </c>
      <c r="E23" s="608"/>
      <c r="F23" s="608"/>
      <c r="G23" s="608"/>
      <c r="H23" s="608"/>
      <c r="I23" s="39" t="s">
        <v>1182</v>
      </c>
      <c r="J23" s="39" t="s">
        <v>1176</v>
      </c>
      <c r="K23" s="597">
        <f>IF(ISNA(VLOOKUP(E23,AH74:AI144,2,FALSE)),"",(VLOOKUP(E23,AH74:AI144,2,FALSE)))</f>
      </c>
      <c r="L23" s="597"/>
      <c r="M23" s="597"/>
      <c r="N23" s="597"/>
      <c r="O23" s="597"/>
      <c r="P23" s="597"/>
      <c r="Q23" s="597"/>
      <c r="R23" s="597"/>
      <c r="S23" s="597"/>
      <c r="T23" s="597"/>
      <c r="U23" s="597"/>
      <c r="V23" s="39" t="s">
        <v>1182</v>
      </c>
      <c r="W23" s="39" t="s">
        <v>1176</v>
      </c>
      <c r="X23" s="625"/>
      <c r="Y23" s="625"/>
      <c r="Z23" s="625"/>
      <c r="AA23" s="625"/>
      <c r="AB23" s="44" t="s">
        <v>1184</v>
      </c>
      <c r="AC23" s="39" t="s">
        <v>1182</v>
      </c>
      <c r="AH23" s="70"/>
      <c r="AI23" s="70"/>
      <c r="AJ23" s="70"/>
      <c r="AK23" s="70"/>
    </row>
    <row r="24" spans="2:37" ht="12.75" customHeight="1">
      <c r="B24" s="9" t="s">
        <v>1187</v>
      </c>
      <c r="E24" s="608"/>
      <c r="F24" s="608"/>
      <c r="G24" s="608"/>
      <c r="H24" s="608"/>
      <c r="I24" s="39" t="s">
        <v>1182</v>
      </c>
      <c r="J24" s="39" t="s">
        <v>1176</v>
      </c>
      <c r="K24" s="597">
        <f>IF(ISNA(VLOOKUP(E24,AH74:AI144,2,FALSE)),"",(VLOOKUP(E24,AH74:AI144,2,FALSE)))</f>
      </c>
      <c r="L24" s="597"/>
      <c r="M24" s="597"/>
      <c r="N24" s="597"/>
      <c r="O24" s="597"/>
      <c r="P24" s="597"/>
      <c r="Q24" s="597"/>
      <c r="R24" s="597"/>
      <c r="S24" s="597"/>
      <c r="T24" s="597"/>
      <c r="U24" s="597"/>
      <c r="V24" s="39" t="s">
        <v>1182</v>
      </c>
      <c r="W24" s="39" t="s">
        <v>1176</v>
      </c>
      <c r="X24" s="625"/>
      <c r="Y24" s="625"/>
      <c r="Z24" s="625"/>
      <c r="AA24" s="625"/>
      <c r="AB24" s="44" t="s">
        <v>1184</v>
      </c>
      <c r="AC24" s="39" t="s">
        <v>1182</v>
      </c>
      <c r="AH24" s="70"/>
      <c r="AI24" s="70"/>
      <c r="AJ24" s="70"/>
      <c r="AK24" s="70"/>
    </row>
    <row r="25" spans="2:37" ht="12.75" customHeight="1">
      <c r="B25" s="9" t="s">
        <v>1301</v>
      </c>
      <c r="E25" s="608"/>
      <c r="F25" s="608"/>
      <c r="G25" s="608"/>
      <c r="H25" s="608"/>
      <c r="I25" s="39" t="s">
        <v>1182</v>
      </c>
      <c r="J25" s="39" t="s">
        <v>1176</v>
      </c>
      <c r="K25" s="597">
        <f>IF(ISNA(VLOOKUP(E25,AH74:AI144,2,FALSE)),"",(VLOOKUP(E25,AH74:AI144,2,FALSE)))</f>
      </c>
      <c r="L25" s="597"/>
      <c r="M25" s="597"/>
      <c r="N25" s="597"/>
      <c r="O25" s="597"/>
      <c r="P25" s="597"/>
      <c r="Q25" s="597"/>
      <c r="R25" s="597"/>
      <c r="S25" s="597"/>
      <c r="T25" s="597"/>
      <c r="U25" s="597"/>
      <c r="V25" s="39" t="s">
        <v>1182</v>
      </c>
      <c r="W25" s="39" t="s">
        <v>1176</v>
      </c>
      <c r="X25" s="625"/>
      <c r="Y25" s="625"/>
      <c r="Z25" s="625"/>
      <c r="AA25" s="625"/>
      <c r="AB25" s="44" t="s">
        <v>1184</v>
      </c>
      <c r="AC25" s="39" t="s">
        <v>1182</v>
      </c>
      <c r="AH25" s="70"/>
      <c r="AI25" s="70"/>
      <c r="AJ25" s="70"/>
      <c r="AK25" s="70"/>
    </row>
    <row r="26" spans="2:37" ht="12.75" customHeight="1">
      <c r="B26" s="9" t="s">
        <v>1302</v>
      </c>
      <c r="E26" s="608"/>
      <c r="F26" s="608"/>
      <c r="G26" s="608"/>
      <c r="H26" s="608"/>
      <c r="I26" s="39" t="s">
        <v>1182</v>
      </c>
      <c r="J26" s="39" t="s">
        <v>1176</v>
      </c>
      <c r="K26" s="597">
        <f>IF(ISNA(VLOOKUP(E26,AH74:AI144,2,FALSE)),"",(VLOOKUP(E26,AH74:AI144,2,FALSE)))</f>
      </c>
      <c r="L26" s="597"/>
      <c r="M26" s="597"/>
      <c r="N26" s="597"/>
      <c r="O26" s="597"/>
      <c r="P26" s="597"/>
      <c r="Q26" s="597"/>
      <c r="R26" s="597"/>
      <c r="S26" s="597"/>
      <c r="T26" s="597"/>
      <c r="U26" s="597"/>
      <c r="V26" s="39" t="s">
        <v>1182</v>
      </c>
      <c r="W26" s="39" t="s">
        <v>1176</v>
      </c>
      <c r="X26" s="625"/>
      <c r="Y26" s="625"/>
      <c r="Z26" s="625"/>
      <c r="AA26" s="625"/>
      <c r="AB26" s="44" t="s">
        <v>1184</v>
      </c>
      <c r="AC26" s="39" t="s">
        <v>1182</v>
      </c>
      <c r="AH26" s="70"/>
      <c r="AI26" s="70"/>
      <c r="AJ26" s="70"/>
      <c r="AK26" s="70"/>
    </row>
    <row r="27" spans="1:37" ht="4.5" customHeight="1">
      <c r="A27" s="215"/>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70"/>
      <c r="AI27" s="70"/>
      <c r="AJ27" s="70"/>
      <c r="AK27" s="70"/>
    </row>
    <row r="28" spans="1:37" ht="18" customHeight="1">
      <c r="A28" s="9" t="s">
        <v>1150</v>
      </c>
      <c r="AH28" s="70"/>
      <c r="AI28" s="70"/>
      <c r="AJ28" s="70"/>
      <c r="AK28" s="70"/>
    </row>
    <row r="29" spans="4:37" ht="15" customHeight="1">
      <c r="D29" s="620"/>
      <c r="E29" s="620"/>
      <c r="F29" s="620"/>
      <c r="G29" s="620"/>
      <c r="H29" s="620"/>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c r="AF29" s="620"/>
      <c r="AH29" s="70"/>
      <c r="AI29" s="70"/>
      <c r="AJ29" s="70"/>
      <c r="AK29" s="70"/>
    </row>
    <row r="30" spans="4:37" ht="15" customHeight="1">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H30" s="70"/>
      <c r="AI30" s="70"/>
      <c r="AJ30" s="70"/>
      <c r="AK30" s="70"/>
    </row>
    <row r="31" spans="1:37" ht="4.5" customHeight="1">
      <c r="A31" s="215"/>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70"/>
      <c r="AI31" s="70"/>
      <c r="AJ31" s="70"/>
      <c r="AK31" s="70"/>
    </row>
    <row r="32" spans="1:37" ht="18" customHeight="1">
      <c r="A32" s="9" t="s">
        <v>1151</v>
      </c>
      <c r="AH32" s="70"/>
      <c r="AI32" s="70"/>
      <c r="AJ32" s="70"/>
      <c r="AK32" s="70"/>
    </row>
    <row r="33" spans="4:37" ht="15" customHeight="1">
      <c r="D33" s="620"/>
      <c r="E33" s="620"/>
      <c r="F33" s="620"/>
      <c r="G33" s="620"/>
      <c r="H33" s="620"/>
      <c r="I33" s="620"/>
      <c r="J33" s="620"/>
      <c r="K33" s="620"/>
      <c r="L33" s="620"/>
      <c r="M33" s="620"/>
      <c r="N33" s="620"/>
      <c r="O33" s="620"/>
      <c r="P33" s="620"/>
      <c r="Q33" s="620"/>
      <c r="R33" s="620"/>
      <c r="S33" s="620"/>
      <c r="T33" s="620"/>
      <c r="U33" s="620"/>
      <c r="V33" s="620"/>
      <c r="W33" s="620"/>
      <c r="X33" s="620"/>
      <c r="Y33" s="620"/>
      <c r="Z33" s="620"/>
      <c r="AA33" s="620"/>
      <c r="AB33" s="620"/>
      <c r="AC33" s="620"/>
      <c r="AD33" s="620"/>
      <c r="AE33" s="620"/>
      <c r="AF33" s="620"/>
      <c r="AH33" s="70"/>
      <c r="AI33" s="70"/>
      <c r="AJ33" s="70"/>
      <c r="AK33" s="70"/>
    </row>
    <row r="34" spans="4:37" ht="15" customHeight="1">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H34" s="70"/>
      <c r="AI34" s="70"/>
      <c r="AJ34" s="70"/>
      <c r="AK34" s="70"/>
    </row>
    <row r="35" spans="1:37" ht="4.5" customHeight="1">
      <c r="A35" s="21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70"/>
      <c r="AI35" s="70"/>
      <c r="AJ35" s="70"/>
      <c r="AK35" s="70"/>
    </row>
    <row r="36" spans="34:37" ht="6" customHeight="1">
      <c r="AH36" s="70"/>
      <c r="AI36" s="70"/>
      <c r="AJ36" s="70"/>
      <c r="AK36" s="70"/>
    </row>
    <row r="37" spans="34:37" ht="28.5" customHeight="1">
      <c r="AH37" s="70"/>
      <c r="AI37" s="70"/>
      <c r="AJ37" s="70"/>
      <c r="AK37" s="70"/>
    </row>
    <row r="38" spans="1:37" ht="12.75">
      <c r="A38" s="582" t="s">
        <v>1140</v>
      </c>
      <c r="B38" s="582"/>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70"/>
      <c r="AI38" s="70"/>
      <c r="AJ38" s="70"/>
      <c r="AK38" s="70"/>
    </row>
    <row r="39" spans="1:37" ht="16.5" customHeight="1">
      <c r="A39" s="39" t="s">
        <v>1141</v>
      </c>
      <c r="AH39" s="70"/>
      <c r="AI39" s="70"/>
      <c r="AJ39" s="70"/>
      <c r="AK39" s="70"/>
    </row>
    <row r="40" spans="1:37" ht="4.5" customHeight="1">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70"/>
      <c r="AI40" s="70"/>
      <c r="AJ40" s="70"/>
      <c r="AK40" s="70"/>
    </row>
    <row r="41" spans="1:37" ht="14.25" customHeight="1">
      <c r="A41" s="9" t="s">
        <v>532</v>
      </c>
      <c r="O41" s="607"/>
      <c r="P41" s="607"/>
      <c r="Q41" s="607"/>
      <c r="R41" s="607"/>
      <c r="AH41" s="70"/>
      <c r="AI41" s="70"/>
      <c r="AJ41" s="70"/>
      <c r="AK41" s="70"/>
    </row>
    <row r="42" spans="1:37" ht="4.5" customHeight="1">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70"/>
      <c r="AI42" s="70"/>
      <c r="AJ42" s="70"/>
      <c r="AK42" s="70"/>
    </row>
    <row r="43" spans="1:37" ht="14.25" customHeight="1">
      <c r="A43" s="9" t="s">
        <v>1142</v>
      </c>
      <c r="E43" s="46"/>
      <c r="F43" s="46"/>
      <c r="G43" s="46"/>
      <c r="H43" s="48"/>
      <c r="I43" s="48"/>
      <c r="J43" s="48"/>
      <c r="K43" s="48"/>
      <c r="L43" s="48"/>
      <c r="M43" s="48"/>
      <c r="O43" s="607"/>
      <c r="P43" s="607"/>
      <c r="Q43" s="607"/>
      <c r="R43" s="607"/>
      <c r="AH43" s="70"/>
      <c r="AI43" s="70"/>
      <c r="AJ43" s="70"/>
      <c r="AK43" s="70"/>
    </row>
    <row r="44" spans="1:37" ht="4.5" customHeight="1">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70"/>
      <c r="AI44" s="70"/>
      <c r="AJ44" s="70"/>
      <c r="AK44" s="70"/>
    </row>
    <row r="45" spans="1:37" ht="14.25" customHeight="1">
      <c r="A45" s="9" t="s">
        <v>1144</v>
      </c>
      <c r="O45" s="626"/>
      <c r="P45" s="626"/>
      <c r="Q45" s="626"/>
      <c r="R45" s="626"/>
      <c r="S45" s="39" t="s">
        <v>1177</v>
      </c>
      <c r="AH45" s="70"/>
      <c r="AI45" s="70"/>
      <c r="AJ45" s="70"/>
      <c r="AK45" s="70"/>
    </row>
    <row r="46" spans="1:37" ht="4.5" customHeight="1">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70"/>
      <c r="AI46" s="70"/>
      <c r="AJ46" s="70"/>
      <c r="AK46" s="70"/>
    </row>
    <row r="47" spans="1:37" ht="14.25" customHeight="1">
      <c r="A47" s="9" t="s">
        <v>221</v>
      </c>
      <c r="F47" s="46"/>
      <c r="G47" s="46"/>
      <c r="H47" s="46"/>
      <c r="I47" s="46"/>
      <c r="J47" s="46"/>
      <c r="K47" s="46"/>
      <c r="L47" s="46"/>
      <c r="M47" s="46"/>
      <c r="O47" s="626"/>
      <c r="P47" s="626"/>
      <c r="Q47" s="626"/>
      <c r="R47" s="626"/>
      <c r="S47" s="46" t="s">
        <v>1178</v>
      </c>
      <c r="T47" s="46"/>
      <c r="U47" s="46"/>
      <c r="V47" s="46"/>
      <c r="W47" s="46"/>
      <c r="AH47" s="70"/>
      <c r="AI47" s="70"/>
      <c r="AJ47" s="70"/>
      <c r="AK47" s="70"/>
    </row>
    <row r="48" spans="1:37" ht="4.5" customHeight="1">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70"/>
      <c r="AI48" s="70"/>
      <c r="AJ48" s="70"/>
      <c r="AK48" s="70"/>
    </row>
    <row r="49" spans="1:37" ht="14.25" customHeight="1">
      <c r="A49" s="9" t="s">
        <v>1145</v>
      </c>
      <c r="O49" s="626"/>
      <c r="P49" s="626"/>
      <c r="Q49" s="626"/>
      <c r="R49" s="626"/>
      <c r="S49" s="39" t="s">
        <v>1179</v>
      </c>
      <c r="AH49" s="70"/>
      <c r="AI49" s="70"/>
      <c r="AJ49" s="70"/>
      <c r="AK49" s="70"/>
    </row>
    <row r="50" spans="1:37" ht="4.5" customHeight="1">
      <c r="A50" s="2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70"/>
      <c r="AI50" s="70"/>
      <c r="AJ50" s="70"/>
      <c r="AK50" s="70"/>
    </row>
    <row r="51" spans="1:37" ht="14.25" customHeight="1">
      <c r="A51" s="9" t="s">
        <v>522</v>
      </c>
      <c r="K51" s="621"/>
      <c r="L51" s="621"/>
      <c r="M51" s="621"/>
      <c r="N51" s="206"/>
      <c r="S51" s="206"/>
      <c r="AH51" s="70"/>
      <c r="AI51" s="70"/>
      <c r="AJ51" s="70"/>
      <c r="AK51" s="70"/>
    </row>
    <row r="52" spans="1:37" ht="14.25" customHeight="1">
      <c r="A52" s="9"/>
      <c r="B52" s="39" t="s">
        <v>510</v>
      </c>
      <c r="O52" s="622"/>
      <c r="P52" s="622"/>
      <c r="Q52" s="622"/>
      <c r="R52" s="622"/>
      <c r="S52" s="39" t="s">
        <v>1177</v>
      </c>
      <c r="AH52" s="70"/>
      <c r="AI52" s="70"/>
      <c r="AJ52" s="70"/>
      <c r="AK52" s="70"/>
    </row>
    <row r="53" spans="1:18" s="206" customFormat="1" ht="4.5" customHeight="1">
      <c r="A53" s="205"/>
      <c r="K53" s="218"/>
      <c r="L53" s="218"/>
      <c r="M53" s="218"/>
      <c r="P53" s="218"/>
      <c r="Q53" s="218"/>
      <c r="R53" s="218"/>
    </row>
    <row r="54" spans="1:37" ht="14.25" customHeight="1">
      <c r="A54" s="9"/>
      <c r="B54" s="39" t="s">
        <v>434</v>
      </c>
      <c r="K54" s="218"/>
      <c r="L54" s="218"/>
      <c r="M54" s="218"/>
      <c r="N54" s="206"/>
      <c r="S54" s="206"/>
      <c r="T54" s="393" t="s">
        <v>1328</v>
      </c>
      <c r="U54" s="227" t="s">
        <v>1091</v>
      </c>
      <c r="W54" s="393" t="s">
        <v>352</v>
      </c>
      <c r="X54" s="227" t="s">
        <v>809</v>
      </c>
      <c r="AH54" s="70"/>
      <c r="AI54" s="70"/>
      <c r="AJ54" s="70"/>
      <c r="AK54" s="70"/>
    </row>
    <row r="55" spans="1:37" ht="4.5" customHeight="1">
      <c r="A55" s="215"/>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70"/>
      <c r="AI55" s="70"/>
      <c r="AJ55" s="70"/>
      <c r="AK55" s="70"/>
    </row>
    <row r="56" spans="1:37" ht="19.5" customHeight="1">
      <c r="A56" s="9" t="s">
        <v>1146</v>
      </c>
      <c r="AH56" s="70"/>
      <c r="AI56" s="70"/>
      <c r="AJ56" s="70"/>
      <c r="AK56" s="70"/>
    </row>
    <row r="57" spans="1:37" ht="15" customHeight="1">
      <c r="A57" s="9"/>
      <c r="B57" s="9" t="s">
        <v>229</v>
      </c>
      <c r="E57" s="582" t="s">
        <v>1147</v>
      </c>
      <c r="F57" s="582"/>
      <c r="G57" s="582"/>
      <c r="H57" s="582"/>
      <c r="I57" s="39" t="s">
        <v>1180</v>
      </c>
      <c r="J57" s="39" t="s">
        <v>1158</v>
      </c>
      <c r="K57" s="582" t="s">
        <v>1149</v>
      </c>
      <c r="L57" s="582"/>
      <c r="M57" s="582"/>
      <c r="N57" s="582"/>
      <c r="O57" s="582"/>
      <c r="P57" s="582"/>
      <c r="Q57" s="582"/>
      <c r="R57" s="623"/>
      <c r="S57" s="623"/>
      <c r="T57" s="623"/>
      <c r="U57" s="623"/>
      <c r="V57" s="39" t="s">
        <v>540</v>
      </c>
      <c r="W57" s="39" t="s">
        <v>1181</v>
      </c>
      <c r="X57" s="582" t="s">
        <v>1148</v>
      </c>
      <c r="Y57" s="582"/>
      <c r="Z57" s="582"/>
      <c r="AA57" s="582"/>
      <c r="AB57" s="582"/>
      <c r="AC57" s="39" t="s">
        <v>1182</v>
      </c>
      <c r="AH57" s="70"/>
      <c r="AI57" s="70"/>
      <c r="AJ57" s="70"/>
      <c r="AK57" s="70"/>
    </row>
    <row r="58" spans="2:37" ht="12.75" customHeight="1">
      <c r="B58" s="9" t="s">
        <v>1183</v>
      </c>
      <c r="E58" s="608"/>
      <c r="F58" s="608"/>
      <c r="G58" s="608"/>
      <c r="H58" s="608"/>
      <c r="I58" s="39" t="s">
        <v>1182</v>
      </c>
      <c r="J58" s="39" t="s">
        <v>1176</v>
      </c>
      <c r="K58" s="597">
        <f>IF(ISNA(VLOOKUP(E58,AH74:AI144,2,FALSE)),"",(VLOOKUP(E58,AH74:AI144,2,FALSE)))</f>
      </c>
      <c r="L58" s="597"/>
      <c r="M58" s="597"/>
      <c r="N58" s="597"/>
      <c r="O58" s="597"/>
      <c r="P58" s="597"/>
      <c r="Q58" s="597"/>
      <c r="R58" s="597"/>
      <c r="S58" s="597"/>
      <c r="T58" s="597"/>
      <c r="U58" s="597"/>
      <c r="V58" s="39" t="s">
        <v>1182</v>
      </c>
      <c r="W58" s="39" t="s">
        <v>1176</v>
      </c>
      <c r="X58" s="606"/>
      <c r="Y58" s="606"/>
      <c r="Z58" s="606"/>
      <c r="AA58" s="606"/>
      <c r="AB58" s="44" t="s">
        <v>1184</v>
      </c>
      <c r="AC58" s="39" t="s">
        <v>1182</v>
      </c>
      <c r="AH58" s="70"/>
      <c r="AI58" s="70"/>
      <c r="AJ58" s="70"/>
      <c r="AK58" s="70"/>
    </row>
    <row r="59" spans="2:37" ht="12.75" customHeight="1">
      <c r="B59" s="9" t="s">
        <v>1185</v>
      </c>
      <c r="E59" s="608"/>
      <c r="F59" s="608"/>
      <c r="G59" s="608"/>
      <c r="H59" s="608"/>
      <c r="I59" s="39" t="s">
        <v>1182</v>
      </c>
      <c r="J59" s="39" t="s">
        <v>1176</v>
      </c>
      <c r="K59" s="597">
        <f>IF(ISNA(VLOOKUP(E59,AH74:AI144,2,FALSE)),"",(VLOOKUP(E59,AH74:AI144,2,FALSE)))</f>
      </c>
      <c r="L59" s="597"/>
      <c r="M59" s="597"/>
      <c r="N59" s="597"/>
      <c r="O59" s="597"/>
      <c r="P59" s="597"/>
      <c r="Q59" s="597"/>
      <c r="R59" s="597"/>
      <c r="S59" s="597"/>
      <c r="T59" s="597"/>
      <c r="U59" s="597"/>
      <c r="V59" s="39" t="s">
        <v>1182</v>
      </c>
      <c r="W59" s="39" t="s">
        <v>1176</v>
      </c>
      <c r="X59" s="606"/>
      <c r="Y59" s="606"/>
      <c r="Z59" s="606"/>
      <c r="AA59" s="606"/>
      <c r="AB59" s="44" t="s">
        <v>1184</v>
      </c>
      <c r="AC59" s="39" t="s">
        <v>1182</v>
      </c>
      <c r="AH59" s="70"/>
      <c r="AI59" s="70"/>
      <c r="AJ59" s="70"/>
      <c r="AK59" s="70"/>
    </row>
    <row r="60" spans="2:37" ht="12.75" customHeight="1">
      <c r="B60" s="9" t="s">
        <v>1186</v>
      </c>
      <c r="E60" s="608"/>
      <c r="F60" s="608"/>
      <c r="G60" s="608"/>
      <c r="H60" s="608"/>
      <c r="I60" s="39" t="s">
        <v>1182</v>
      </c>
      <c r="J60" s="39" t="s">
        <v>1176</v>
      </c>
      <c r="K60" s="597">
        <f>IF(ISNA(VLOOKUP(E60,AH74:AI144,2,FALSE)),"",(VLOOKUP(E60,AH74:AI144,2,FALSE)))</f>
      </c>
      <c r="L60" s="597"/>
      <c r="M60" s="597"/>
      <c r="N60" s="597"/>
      <c r="O60" s="597"/>
      <c r="P60" s="597"/>
      <c r="Q60" s="597"/>
      <c r="R60" s="597"/>
      <c r="S60" s="597"/>
      <c r="T60" s="597"/>
      <c r="U60" s="597"/>
      <c r="V60" s="39" t="s">
        <v>1182</v>
      </c>
      <c r="W60" s="39" t="s">
        <v>1176</v>
      </c>
      <c r="X60" s="606"/>
      <c r="Y60" s="606"/>
      <c r="Z60" s="606"/>
      <c r="AA60" s="606"/>
      <c r="AB60" s="44" t="s">
        <v>1184</v>
      </c>
      <c r="AC60" s="39" t="s">
        <v>1182</v>
      </c>
      <c r="AH60" s="70"/>
      <c r="AI60" s="70"/>
      <c r="AJ60" s="70"/>
      <c r="AK60" s="70"/>
    </row>
    <row r="61" spans="2:37" ht="12.75" customHeight="1">
      <c r="B61" s="9" t="s">
        <v>1187</v>
      </c>
      <c r="E61" s="608"/>
      <c r="F61" s="608"/>
      <c r="G61" s="608"/>
      <c r="H61" s="608"/>
      <c r="I61" s="39" t="s">
        <v>1182</v>
      </c>
      <c r="J61" s="39" t="s">
        <v>1176</v>
      </c>
      <c r="K61" s="597">
        <f>IF(ISNA(VLOOKUP(E61,AH74:AI144,2,FALSE)),"",(VLOOKUP(E61,AH74:AI144,2,FALSE)))</f>
      </c>
      <c r="L61" s="597"/>
      <c r="M61" s="597"/>
      <c r="N61" s="597"/>
      <c r="O61" s="597"/>
      <c r="P61" s="597"/>
      <c r="Q61" s="597"/>
      <c r="R61" s="597"/>
      <c r="S61" s="597"/>
      <c r="T61" s="597"/>
      <c r="U61" s="597"/>
      <c r="V61" s="39" t="s">
        <v>1182</v>
      </c>
      <c r="W61" s="39" t="s">
        <v>1176</v>
      </c>
      <c r="X61" s="606"/>
      <c r="Y61" s="606"/>
      <c r="Z61" s="606"/>
      <c r="AA61" s="606"/>
      <c r="AB61" s="44" t="s">
        <v>1184</v>
      </c>
      <c r="AC61" s="39" t="s">
        <v>1182</v>
      </c>
      <c r="AH61" s="70"/>
      <c r="AI61" s="70"/>
      <c r="AJ61" s="70"/>
      <c r="AK61" s="70"/>
    </row>
    <row r="62" spans="2:37" ht="12.75" customHeight="1">
      <c r="B62" s="9" t="s">
        <v>1301</v>
      </c>
      <c r="E62" s="608"/>
      <c r="F62" s="608"/>
      <c r="G62" s="608"/>
      <c r="H62" s="608"/>
      <c r="I62" s="39" t="s">
        <v>1182</v>
      </c>
      <c r="J62" s="39" t="s">
        <v>1176</v>
      </c>
      <c r="K62" s="597">
        <f>IF(ISNA(VLOOKUP(E62,AH74:AI144,2,FALSE)),"",(VLOOKUP(E62,AH74:AI144,2,FALSE)))</f>
      </c>
      <c r="L62" s="597"/>
      <c r="M62" s="597"/>
      <c r="N62" s="597"/>
      <c r="O62" s="597"/>
      <c r="P62" s="597"/>
      <c r="Q62" s="597"/>
      <c r="R62" s="597"/>
      <c r="S62" s="597"/>
      <c r="T62" s="597"/>
      <c r="U62" s="597"/>
      <c r="V62" s="39" t="s">
        <v>1182</v>
      </c>
      <c r="W62" s="39" t="s">
        <v>1176</v>
      </c>
      <c r="X62" s="606"/>
      <c r="Y62" s="606"/>
      <c r="Z62" s="606"/>
      <c r="AA62" s="606"/>
      <c r="AB62" s="44" t="s">
        <v>1184</v>
      </c>
      <c r="AC62" s="39" t="s">
        <v>1182</v>
      </c>
      <c r="AH62" s="70"/>
      <c r="AI62" s="70"/>
      <c r="AJ62" s="70"/>
      <c r="AK62" s="70"/>
    </row>
    <row r="63" spans="2:37" ht="12.75" customHeight="1">
      <c r="B63" s="9" t="s">
        <v>1302</v>
      </c>
      <c r="E63" s="608"/>
      <c r="F63" s="608"/>
      <c r="G63" s="608"/>
      <c r="H63" s="608"/>
      <c r="I63" s="39" t="s">
        <v>1182</v>
      </c>
      <c r="J63" s="39" t="s">
        <v>1176</v>
      </c>
      <c r="K63" s="597">
        <f>IF(ISNA(VLOOKUP(E63,AH74:AI144,2,FALSE)),"",(VLOOKUP(E63,AH74:AI144,2,FALSE)))</f>
      </c>
      <c r="L63" s="597"/>
      <c r="M63" s="597"/>
      <c r="N63" s="597"/>
      <c r="O63" s="597"/>
      <c r="P63" s="597"/>
      <c r="Q63" s="597"/>
      <c r="R63" s="597"/>
      <c r="S63" s="597"/>
      <c r="T63" s="597"/>
      <c r="U63" s="597"/>
      <c r="V63" s="39" t="s">
        <v>1182</v>
      </c>
      <c r="W63" s="39" t="s">
        <v>1176</v>
      </c>
      <c r="X63" s="606"/>
      <c r="Y63" s="606"/>
      <c r="Z63" s="606"/>
      <c r="AA63" s="606"/>
      <c r="AB63" s="44" t="s">
        <v>1184</v>
      </c>
      <c r="AC63" s="39" t="s">
        <v>1182</v>
      </c>
      <c r="AH63" s="70"/>
      <c r="AI63" s="70"/>
      <c r="AJ63" s="70"/>
      <c r="AK63" s="70"/>
    </row>
    <row r="64" spans="1:37" ht="4.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70"/>
      <c r="AI64" s="70"/>
      <c r="AJ64" s="70"/>
      <c r="AK64" s="70"/>
    </row>
    <row r="65" spans="1:37" ht="18" customHeight="1">
      <c r="A65" s="9" t="s">
        <v>1150</v>
      </c>
      <c r="AH65" s="70"/>
      <c r="AI65" s="70"/>
      <c r="AJ65" s="70"/>
      <c r="AK65" s="70"/>
    </row>
    <row r="66" spans="4:37" ht="15" customHeight="1">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H66" s="70"/>
      <c r="AI66" s="70"/>
      <c r="AJ66" s="70"/>
      <c r="AK66" s="70"/>
    </row>
    <row r="67" spans="4:37" ht="15" customHeight="1">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0"/>
      <c r="AC67" s="620"/>
      <c r="AD67" s="620"/>
      <c r="AE67" s="620"/>
      <c r="AF67" s="620"/>
      <c r="AH67" s="70"/>
      <c r="AI67" s="70"/>
      <c r="AJ67" s="70"/>
      <c r="AK67" s="70"/>
    </row>
    <row r="68" spans="1:37" ht="4.5" customHeight="1">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70"/>
      <c r="AI68" s="70"/>
      <c r="AJ68" s="70"/>
      <c r="AK68" s="70"/>
    </row>
    <row r="69" spans="1:37" ht="18" customHeight="1">
      <c r="A69" s="9" t="s">
        <v>1151</v>
      </c>
      <c r="AH69" s="70"/>
      <c r="AI69" s="70"/>
      <c r="AJ69" s="70"/>
      <c r="AK69" s="70"/>
    </row>
    <row r="70" spans="4:37" ht="15" customHeight="1">
      <c r="D70" s="620"/>
      <c r="E70" s="620"/>
      <c r="F70" s="620"/>
      <c r="G70" s="620"/>
      <c r="H70" s="620"/>
      <c r="I70" s="620"/>
      <c r="J70" s="620"/>
      <c r="K70" s="620"/>
      <c r="L70" s="620"/>
      <c r="M70" s="620"/>
      <c r="N70" s="620"/>
      <c r="O70" s="620"/>
      <c r="P70" s="620"/>
      <c r="Q70" s="620"/>
      <c r="R70" s="620"/>
      <c r="S70" s="620"/>
      <c r="T70" s="620"/>
      <c r="U70" s="620"/>
      <c r="V70" s="620"/>
      <c r="W70" s="620"/>
      <c r="X70" s="620"/>
      <c r="Y70" s="620"/>
      <c r="Z70" s="620"/>
      <c r="AA70" s="620"/>
      <c r="AB70" s="620"/>
      <c r="AC70" s="620"/>
      <c r="AD70" s="620"/>
      <c r="AE70" s="620"/>
      <c r="AF70" s="620"/>
      <c r="AH70" s="70"/>
      <c r="AI70" s="70"/>
      <c r="AJ70" s="70"/>
      <c r="AK70" s="70"/>
    </row>
    <row r="71" spans="1:37" ht="15" customHeight="1">
      <c r="A71" s="215"/>
      <c r="B71" s="215"/>
      <c r="C71" s="215"/>
      <c r="D71" s="624"/>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215"/>
      <c r="AH71" s="70"/>
      <c r="AI71" s="70"/>
      <c r="AJ71" s="70"/>
      <c r="AK71" s="70"/>
    </row>
    <row r="72" spans="34:37" ht="6" customHeight="1">
      <c r="AH72" s="70"/>
      <c r="AI72" s="70"/>
      <c r="AJ72" s="70"/>
      <c r="AK72" s="70"/>
    </row>
    <row r="73" spans="1:37" ht="1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2" t="s">
        <v>703</v>
      </c>
      <c r="AI73" s="73" t="s">
        <v>704</v>
      </c>
      <c r="AJ73" s="70"/>
      <c r="AK73" s="70"/>
    </row>
    <row r="74" spans="1:37" ht="13.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302" t="s">
        <v>23</v>
      </c>
      <c r="AI74" s="303" t="s">
        <v>24</v>
      </c>
      <c r="AJ74" s="70"/>
      <c r="AK74" s="70"/>
    </row>
    <row r="75" spans="1:37" ht="13.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304" t="s">
        <v>25</v>
      </c>
      <c r="AI75" s="305" t="s">
        <v>26</v>
      </c>
      <c r="AJ75" s="70"/>
      <c r="AK75" s="70"/>
    </row>
    <row r="76" spans="1:37" ht="13.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304" t="s">
        <v>27</v>
      </c>
      <c r="AI76" s="305" t="s">
        <v>28</v>
      </c>
      <c r="AJ76" s="70"/>
      <c r="AK76" s="70"/>
    </row>
    <row r="77" spans="1:37" ht="13.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304" t="s">
        <v>366</v>
      </c>
      <c r="AI77" s="305" t="s">
        <v>29</v>
      </c>
      <c r="AJ77" s="70"/>
      <c r="AK77" s="70"/>
    </row>
    <row r="78" spans="1:37" ht="13.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304" t="s">
        <v>30</v>
      </c>
      <c r="AI78" s="305" t="s">
        <v>31</v>
      </c>
      <c r="AJ78" s="70"/>
      <c r="AK78" s="70"/>
    </row>
    <row r="79" spans="1:37" ht="40.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304" t="s">
        <v>32</v>
      </c>
      <c r="AI79" s="305" t="s">
        <v>33</v>
      </c>
      <c r="AJ79" s="70"/>
      <c r="AK79" s="70"/>
    </row>
    <row r="80" spans="1:37" ht="13.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304" t="s">
        <v>34</v>
      </c>
      <c r="AI80" s="305" t="s">
        <v>35</v>
      </c>
      <c r="AJ80" s="70"/>
      <c r="AK80" s="70"/>
    </row>
    <row r="81" spans="1:37" ht="13.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304" t="s">
        <v>36</v>
      </c>
      <c r="AI81" s="305" t="s">
        <v>37</v>
      </c>
      <c r="AJ81" s="70"/>
      <c r="AK81" s="70"/>
    </row>
    <row r="82" spans="1:37" ht="13.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304" t="s">
        <v>1403</v>
      </c>
      <c r="AI82" s="305" t="s">
        <v>1404</v>
      </c>
      <c r="AJ82" s="70"/>
      <c r="AK82" s="70"/>
    </row>
    <row r="83" spans="1:37" ht="13.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304" t="s">
        <v>38</v>
      </c>
      <c r="AI83" s="305" t="s">
        <v>39</v>
      </c>
      <c r="AJ83" s="70"/>
      <c r="AK83" s="70"/>
    </row>
    <row r="84" spans="1:37" ht="13.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304" t="s">
        <v>40</v>
      </c>
      <c r="AI84" s="305" t="s">
        <v>41</v>
      </c>
      <c r="AJ84" s="70"/>
      <c r="AK84" s="70"/>
    </row>
    <row r="85" spans="1:37" ht="13.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304" t="s">
        <v>42</v>
      </c>
      <c r="AI85" s="305" t="s">
        <v>43</v>
      </c>
      <c r="AJ85" s="70"/>
      <c r="AK85" s="70"/>
    </row>
    <row r="86" spans="1:37" ht="13.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304" t="s">
        <v>44</v>
      </c>
      <c r="AI86" s="305" t="s">
        <v>45</v>
      </c>
      <c r="AJ86" s="70"/>
      <c r="AK86" s="70"/>
    </row>
    <row r="87" spans="1:37" ht="13.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304" t="s">
        <v>46</v>
      </c>
      <c r="AI87" s="305" t="s">
        <v>47</v>
      </c>
      <c r="AJ87" s="70"/>
      <c r="AK87" s="70"/>
    </row>
    <row r="88" spans="1:37" ht="13.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304" t="s">
        <v>48</v>
      </c>
      <c r="AI88" s="305" t="s">
        <v>1326</v>
      </c>
      <c r="AJ88" s="70"/>
      <c r="AK88" s="70"/>
    </row>
    <row r="89" spans="1:37" ht="27">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304" t="s">
        <v>49</v>
      </c>
      <c r="AI89" s="305" t="s">
        <v>50</v>
      </c>
      <c r="AJ89" s="70"/>
      <c r="AK89" s="70"/>
    </row>
    <row r="90" spans="1:37" ht="27">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304" t="s">
        <v>51</v>
      </c>
      <c r="AI90" s="305" t="s">
        <v>52</v>
      </c>
      <c r="AJ90" s="70"/>
      <c r="AK90" s="70"/>
    </row>
    <row r="91" spans="1:37" ht="27">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304" t="s">
        <v>661</v>
      </c>
      <c r="AI91" s="305" t="s">
        <v>53</v>
      </c>
      <c r="AJ91" s="70"/>
      <c r="AK91" s="70"/>
    </row>
    <row r="92" spans="1:37" ht="27">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304" t="s">
        <v>662</v>
      </c>
      <c r="AI92" s="305" t="s">
        <v>1415</v>
      </c>
      <c r="AJ92" s="70"/>
      <c r="AK92" s="70"/>
    </row>
    <row r="93" spans="1:37" ht="27">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304" t="s">
        <v>663</v>
      </c>
      <c r="AI93" s="305" t="s">
        <v>54</v>
      </c>
      <c r="AJ93" s="70"/>
      <c r="AK93" s="70"/>
    </row>
    <row r="94" spans="1:37" ht="13.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304" t="s">
        <v>664</v>
      </c>
      <c r="AI94" s="305" t="s">
        <v>55</v>
      </c>
      <c r="AJ94" s="70"/>
      <c r="AK94" s="70"/>
    </row>
    <row r="95" spans="1:37" ht="67.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304" t="s">
        <v>665</v>
      </c>
      <c r="AI95" s="305" t="s">
        <v>56</v>
      </c>
      <c r="AJ95" s="70"/>
      <c r="AK95" s="70"/>
    </row>
    <row r="96" spans="1:38" ht="40.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304" t="s">
        <v>1584</v>
      </c>
      <c r="AI96" s="305" t="s">
        <v>1585</v>
      </c>
      <c r="AJ96" s="70"/>
      <c r="AK96" s="70"/>
      <c r="AL96" s="70"/>
    </row>
    <row r="97" spans="1:37" ht="40.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304" t="s">
        <v>666</v>
      </c>
      <c r="AI97" s="305" t="s">
        <v>57</v>
      </c>
      <c r="AJ97" s="70"/>
      <c r="AK97" s="70"/>
    </row>
    <row r="98" spans="1:37" ht="27">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304" t="s">
        <v>667</v>
      </c>
      <c r="AI98" s="305" t="s">
        <v>58</v>
      </c>
      <c r="AJ98" s="70"/>
      <c r="AK98" s="70"/>
    </row>
    <row r="99" spans="1:37" ht="27">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304" t="s">
        <v>668</v>
      </c>
      <c r="AI99" s="305" t="s">
        <v>59</v>
      </c>
      <c r="AJ99" s="70"/>
      <c r="AK99" s="70"/>
    </row>
    <row r="100" spans="1:37" ht="13.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304" t="s">
        <v>669</v>
      </c>
      <c r="AI100" s="305" t="s">
        <v>60</v>
      </c>
      <c r="AJ100" s="70"/>
      <c r="AK100" s="70"/>
    </row>
    <row r="101" spans="1:37" ht="13.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304" t="s">
        <v>670</v>
      </c>
      <c r="AI101" s="305" t="s">
        <v>61</v>
      </c>
      <c r="AJ101" s="70"/>
      <c r="AK101" s="70"/>
    </row>
    <row r="102" spans="1:37" ht="13.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304" t="s">
        <v>671</v>
      </c>
      <c r="AI102" s="305" t="s">
        <v>62</v>
      </c>
      <c r="AJ102" s="70"/>
      <c r="AK102" s="70"/>
    </row>
    <row r="103" spans="1:37" ht="5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304" t="s">
        <v>672</v>
      </c>
      <c r="AI103" s="305" t="s">
        <v>569</v>
      </c>
      <c r="AJ103" s="70"/>
      <c r="AK103" s="70"/>
    </row>
    <row r="104" spans="1:37" ht="27">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304" t="s">
        <v>570</v>
      </c>
      <c r="AI104" s="305" t="s">
        <v>571</v>
      </c>
      <c r="AJ104" s="70"/>
      <c r="AK104" s="70"/>
    </row>
    <row r="105" spans="1:37" ht="27">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304" t="s">
        <v>572</v>
      </c>
      <c r="AI105" s="305" t="s">
        <v>573</v>
      </c>
      <c r="AJ105" s="70"/>
      <c r="AK105" s="70"/>
    </row>
    <row r="106" spans="1:37" ht="5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304" t="s">
        <v>367</v>
      </c>
      <c r="AI106" s="305" t="s">
        <v>574</v>
      </c>
      <c r="AJ106" s="70"/>
      <c r="AK106" s="70"/>
    </row>
    <row r="107" spans="1:37" ht="40.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304" t="s">
        <v>575</v>
      </c>
      <c r="AI107" s="305" t="s">
        <v>576</v>
      </c>
      <c r="AJ107" s="70"/>
      <c r="AK107" s="70"/>
    </row>
    <row r="108" spans="1:37" ht="27">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304" t="s">
        <v>577</v>
      </c>
      <c r="AI108" s="305" t="s">
        <v>578</v>
      </c>
      <c r="AJ108" s="70"/>
      <c r="AK108" s="70"/>
    </row>
    <row r="109" spans="1:37" ht="13.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304" t="s">
        <v>579</v>
      </c>
      <c r="AI109" s="305" t="s">
        <v>580</v>
      </c>
      <c r="AJ109" s="70"/>
      <c r="AK109" s="70"/>
    </row>
    <row r="110" spans="1:37" ht="27">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304" t="s">
        <v>581</v>
      </c>
      <c r="AI110" s="305" t="s">
        <v>582</v>
      </c>
      <c r="AJ110" s="70"/>
      <c r="AK110" s="70"/>
    </row>
    <row r="111" spans="1:37" ht="5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304" t="s">
        <v>583</v>
      </c>
      <c r="AI111" s="305" t="s">
        <v>584</v>
      </c>
      <c r="AJ111" s="70"/>
      <c r="AK111" s="70"/>
    </row>
    <row r="112" spans="1:37" ht="40.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304" t="s">
        <v>585</v>
      </c>
      <c r="AI112" s="305" t="s">
        <v>586</v>
      </c>
      <c r="AJ112" s="70"/>
      <c r="AK112" s="70"/>
    </row>
    <row r="113" spans="1:37" ht="8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304" t="s">
        <v>587</v>
      </c>
      <c r="AI113" s="305" t="s">
        <v>588</v>
      </c>
      <c r="AJ113" s="70"/>
      <c r="AK113" s="70"/>
    </row>
    <row r="114" spans="1:37" ht="13.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304" t="s">
        <v>589</v>
      </c>
      <c r="AI114" s="305" t="s">
        <v>590</v>
      </c>
      <c r="AJ114" s="70"/>
      <c r="AK114" s="70"/>
    </row>
    <row r="115" spans="1:37" ht="13.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304" t="s">
        <v>591</v>
      </c>
      <c r="AI115" s="305" t="s">
        <v>592</v>
      </c>
      <c r="AJ115" s="70"/>
      <c r="AK115" s="70"/>
    </row>
    <row r="116" spans="1:37" ht="13.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304" t="s">
        <v>593</v>
      </c>
      <c r="AI116" s="305" t="s">
        <v>594</v>
      </c>
      <c r="AJ116" s="70"/>
      <c r="AK116" s="70"/>
    </row>
    <row r="117" spans="1:37" ht="27">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304" t="s">
        <v>595</v>
      </c>
      <c r="AI117" s="305" t="s">
        <v>596</v>
      </c>
      <c r="AJ117" s="70"/>
      <c r="AK117" s="70"/>
    </row>
    <row r="118" spans="1:37" ht="27">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304" t="s">
        <v>145</v>
      </c>
      <c r="AI118" s="305" t="s">
        <v>597</v>
      </c>
      <c r="AJ118" s="70"/>
      <c r="AK118" s="70"/>
    </row>
    <row r="119" spans="1:37" ht="13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304" t="s">
        <v>146</v>
      </c>
      <c r="AI119" s="305" t="s">
        <v>1442</v>
      </c>
      <c r="AJ119" s="70"/>
      <c r="AK119" s="70"/>
    </row>
    <row r="120" spans="1:37" ht="81">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304" t="s">
        <v>147</v>
      </c>
      <c r="AI120" s="305" t="s">
        <v>1444</v>
      </c>
      <c r="AJ120" s="70"/>
      <c r="AK120" s="70"/>
    </row>
    <row r="121" spans="1:37" ht="13.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304" t="s">
        <v>148</v>
      </c>
      <c r="AI121" s="305" t="s">
        <v>598</v>
      </c>
      <c r="AJ121" s="70"/>
      <c r="AK121" s="70"/>
    </row>
    <row r="122" spans="1:37" ht="409.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304" t="s">
        <v>208</v>
      </c>
      <c r="AI122" s="305" t="s">
        <v>1447</v>
      </c>
      <c r="AJ122" s="70"/>
      <c r="AK122" s="70"/>
    </row>
    <row r="123" spans="1:37" ht="67.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304" t="s">
        <v>209</v>
      </c>
      <c r="AI123" s="305" t="s">
        <v>599</v>
      </c>
      <c r="AJ123" s="70"/>
      <c r="AK123" s="70"/>
    </row>
    <row r="124" spans="1:37" ht="40.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304" t="s">
        <v>210</v>
      </c>
      <c r="AI124" s="305" t="s">
        <v>211</v>
      </c>
      <c r="AJ124" s="70"/>
      <c r="AK124" s="70"/>
    </row>
    <row r="125" spans="1:37" ht="13.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304" t="s">
        <v>212</v>
      </c>
      <c r="AI125" s="305" t="s">
        <v>600</v>
      </c>
      <c r="AJ125" s="70"/>
      <c r="AK125" s="70"/>
    </row>
    <row r="126" spans="1:37" ht="27">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304" t="s">
        <v>213</v>
      </c>
      <c r="AI126" s="305" t="s">
        <v>601</v>
      </c>
      <c r="AJ126" s="70"/>
      <c r="AK126" s="70"/>
    </row>
    <row r="127" spans="1:37" ht="13.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304" t="s">
        <v>602</v>
      </c>
      <c r="AI127" s="305" t="s">
        <v>603</v>
      </c>
      <c r="AJ127" s="70"/>
      <c r="AK127" s="70"/>
    </row>
    <row r="128" spans="1:37" ht="13.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304" t="s">
        <v>604</v>
      </c>
      <c r="AI128" s="305" t="s">
        <v>605</v>
      </c>
      <c r="AJ128" s="70"/>
      <c r="AK128" s="70"/>
    </row>
    <row r="129" spans="1:37" ht="13.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304" t="s">
        <v>214</v>
      </c>
      <c r="AI129" s="305" t="s">
        <v>606</v>
      </c>
      <c r="AJ129" s="70"/>
      <c r="AK129" s="70"/>
    </row>
    <row r="130" spans="1:37" ht="13.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304" t="s">
        <v>215</v>
      </c>
      <c r="AI130" s="305" t="s">
        <v>607</v>
      </c>
      <c r="AJ130" s="70"/>
      <c r="AK130" s="70"/>
    </row>
    <row r="131" spans="1:37" ht="13.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304" t="s">
        <v>216</v>
      </c>
      <c r="AI131" s="305" t="s">
        <v>608</v>
      </c>
      <c r="AJ131" s="70"/>
      <c r="AK131" s="70"/>
    </row>
    <row r="132" spans="1:37" ht="13.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304" t="s">
        <v>217</v>
      </c>
      <c r="AI132" s="305" t="s">
        <v>609</v>
      </c>
      <c r="AJ132" s="70"/>
      <c r="AK132" s="70"/>
    </row>
    <row r="133" spans="1:37" ht="13.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304" t="s">
        <v>368</v>
      </c>
      <c r="AI133" s="305" t="s">
        <v>610</v>
      </c>
      <c r="AJ133" s="70"/>
      <c r="AK133" s="70"/>
    </row>
    <row r="134" spans="1:37" ht="13.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304" t="s">
        <v>369</v>
      </c>
      <c r="AI134" s="305" t="s">
        <v>1317</v>
      </c>
      <c r="AJ134" s="70"/>
      <c r="AK134" s="70"/>
    </row>
    <row r="135" spans="1:37" ht="13.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304" t="s">
        <v>370</v>
      </c>
      <c r="AI135" s="305" t="s">
        <v>1318</v>
      </c>
      <c r="AJ135" s="70"/>
      <c r="AK135" s="70"/>
    </row>
    <row r="136" spans="1:37" ht="27">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304" t="s">
        <v>371</v>
      </c>
      <c r="AI136" s="305" t="s">
        <v>1319</v>
      </c>
      <c r="AJ136" s="70"/>
      <c r="AK136" s="70"/>
    </row>
    <row r="137" spans="1:37" ht="13.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304" t="s">
        <v>372</v>
      </c>
      <c r="AI137" s="305" t="s">
        <v>1320</v>
      </c>
      <c r="AJ137" s="70"/>
      <c r="AK137" s="70"/>
    </row>
    <row r="138" spans="1:37" ht="13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304" t="s">
        <v>373</v>
      </c>
      <c r="AI138" s="305" t="s">
        <v>1321</v>
      </c>
      <c r="AJ138" s="70"/>
      <c r="AK138" s="70"/>
    </row>
    <row r="139" spans="1:37" ht="13.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304" t="s">
        <v>374</v>
      </c>
      <c r="AI139" s="305" t="s">
        <v>1322</v>
      </c>
      <c r="AJ139" s="70"/>
      <c r="AK139" s="70"/>
    </row>
    <row r="140" spans="1:37" ht="40.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304" t="s">
        <v>375</v>
      </c>
      <c r="AI140" s="305" t="s">
        <v>1323</v>
      </c>
      <c r="AJ140" s="70"/>
      <c r="AK140" s="70"/>
    </row>
    <row r="141" spans="34:35" ht="27">
      <c r="AH141" s="304" t="s">
        <v>1467</v>
      </c>
      <c r="AI141" s="305" t="s">
        <v>1468</v>
      </c>
    </row>
    <row r="142" spans="34:35" ht="27">
      <c r="AH142" s="304" t="s">
        <v>1469</v>
      </c>
      <c r="AI142" s="305" t="s">
        <v>1470</v>
      </c>
    </row>
    <row r="143" spans="34:35" ht="270">
      <c r="AH143" s="304" t="s">
        <v>1471</v>
      </c>
      <c r="AI143" s="305" t="s">
        <v>1472</v>
      </c>
    </row>
    <row r="144" spans="34:35" ht="13.5">
      <c r="AH144" s="306" t="s">
        <v>376</v>
      </c>
      <c r="AI144" s="307" t="s">
        <v>1325</v>
      </c>
    </row>
  </sheetData>
  <sheetProtection/>
  <mergeCells count="66">
    <mergeCell ref="E24:H24"/>
    <mergeCell ref="D29:AF29"/>
    <mergeCell ref="A1:AG1"/>
    <mergeCell ref="E20:H20"/>
    <mergeCell ref="X20:AB20"/>
    <mergeCell ref="K20:U20"/>
    <mergeCell ref="K14:M14"/>
    <mergeCell ref="O15:R15"/>
    <mergeCell ref="O8:R8"/>
    <mergeCell ref="O10:R10"/>
    <mergeCell ref="O12:R12"/>
    <mergeCell ref="O4:R4"/>
    <mergeCell ref="O6:R6"/>
    <mergeCell ref="O49:R49"/>
    <mergeCell ref="O47:R47"/>
    <mergeCell ref="K22:U22"/>
    <mergeCell ref="O41:R41"/>
    <mergeCell ref="K25:U25"/>
    <mergeCell ref="K24:U24"/>
    <mergeCell ref="O43:R43"/>
    <mergeCell ref="O45:R45"/>
    <mergeCell ref="D30:AF30"/>
    <mergeCell ref="X22:AA22"/>
    <mergeCell ref="X23:AA23"/>
    <mergeCell ref="X25:AA25"/>
    <mergeCell ref="X26:AA26"/>
    <mergeCell ref="E25:H25"/>
    <mergeCell ref="E26:H26"/>
    <mergeCell ref="X24:AA24"/>
    <mergeCell ref="K26:U26"/>
    <mergeCell ref="E23:H23"/>
    <mergeCell ref="E21:H21"/>
    <mergeCell ref="K21:U21"/>
    <mergeCell ref="X21:AA21"/>
    <mergeCell ref="K23:U23"/>
    <mergeCell ref="E22:H22"/>
    <mergeCell ref="D71:AF71"/>
    <mergeCell ref="E62:H62"/>
    <mergeCell ref="X61:AA61"/>
    <mergeCell ref="X62:AA62"/>
    <mergeCell ref="K61:U61"/>
    <mergeCell ref="D70:AF70"/>
    <mergeCell ref="D67:AF67"/>
    <mergeCell ref="K62:U62"/>
    <mergeCell ref="D66:AF66"/>
    <mergeCell ref="E63:H63"/>
    <mergeCell ref="X60:AA60"/>
    <mergeCell ref="E61:H61"/>
    <mergeCell ref="X59:AA59"/>
    <mergeCell ref="O52:R52"/>
    <mergeCell ref="X58:AA58"/>
    <mergeCell ref="K57:U57"/>
    <mergeCell ref="E59:H59"/>
    <mergeCell ref="K59:U59"/>
    <mergeCell ref="E58:H58"/>
    <mergeCell ref="E60:H60"/>
    <mergeCell ref="K63:U63"/>
    <mergeCell ref="X63:AA63"/>
    <mergeCell ref="D33:AF33"/>
    <mergeCell ref="K51:M51"/>
    <mergeCell ref="K60:U60"/>
    <mergeCell ref="K58:U58"/>
    <mergeCell ref="E57:H57"/>
    <mergeCell ref="D34:AF34"/>
    <mergeCell ref="A38:AG38"/>
    <mergeCell ref="X57:AB57"/>
  </mergeCells>
  <dataValidations count="3">
    <dataValidation type="list" allowBlank="1" showInputMessage="1" showErrorMessage="1" sqref="E58:H63 E21:H26">
      <formula1>$AH$74:$AH$144</formula1>
    </dataValidation>
    <dataValidation allowBlank="1" showInputMessage="1" showErrorMessage="1" imeMode="hiragana" sqref="D29:AF30 D70:AF71 D66:AF67 D33:AF34"/>
    <dataValidation type="list" allowBlank="1" showInputMessage="1" showErrorMessage="1" sqref="T17 W17 T54 W54">
      <formula1>"□,■"</formula1>
    </dataValidation>
  </dataValidations>
  <printOptions/>
  <pageMargins left="0.984251968503937" right="0.3937007874015748" top="0.31496062992125984" bottom="0" header="0.11811023622047245" footer="0.11811023622047245"/>
  <pageSetup blackAndWhite="1" horizontalDpi="600" verticalDpi="600" orientation="portrait" paperSize="9" scale="95" r:id="rId4"/>
  <headerFooter alignWithMargins="0">
    <oddFooter>&amp;R&amp;9株式会社　兵庫確認検査機構</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14"/>
  <dimension ref="A1:AG46"/>
  <sheetViews>
    <sheetView view="pageBreakPreview" zoomScale="110" zoomScaleSheetLayoutView="110" workbookViewId="0" topLeftCell="A1">
      <selection activeCell="AH1" sqref="AH1"/>
    </sheetView>
  </sheetViews>
  <sheetFormatPr defaultColWidth="9.00390625" defaultRowHeight="13.5"/>
  <cols>
    <col min="1" max="32" width="2.75390625" style="234" customWidth="1"/>
    <col min="33" max="33" width="1.4921875" style="234" customWidth="1"/>
    <col min="34" max="16384" width="9.00390625" style="234" customWidth="1"/>
  </cols>
  <sheetData>
    <row r="1" spans="1:33" ht="15.75" customHeight="1">
      <c r="A1" s="628" t="s">
        <v>1271</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row>
    <row r="2" ht="15.75" customHeight="1">
      <c r="A2" s="234" t="s">
        <v>1284</v>
      </c>
    </row>
    <row r="3" spans="1:33" ht="4.5" customHeigh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row>
    <row r="4" spans="1:18" ht="16.5" customHeight="1">
      <c r="A4" s="236" t="s">
        <v>532</v>
      </c>
      <c r="O4" s="629" t="s">
        <v>1601</v>
      </c>
      <c r="P4" s="629"/>
      <c r="Q4" s="629"/>
      <c r="R4" s="629"/>
    </row>
    <row r="5" spans="1:33" ht="4.5"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row>
    <row r="6" spans="1:19" ht="16.5" customHeight="1">
      <c r="A6" s="236" t="s">
        <v>1272</v>
      </c>
      <c r="E6" s="237"/>
      <c r="F6" s="237"/>
      <c r="G6" s="237"/>
      <c r="H6" s="238"/>
      <c r="I6" s="238"/>
      <c r="J6" s="238"/>
      <c r="O6" s="630"/>
      <c r="P6" s="630"/>
      <c r="Q6" s="630"/>
      <c r="R6" s="630"/>
      <c r="S6" s="234" t="s">
        <v>1161</v>
      </c>
    </row>
    <row r="7" spans="1:33" ht="4.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row>
    <row r="8" ht="18.75" customHeight="1">
      <c r="A8" s="239" t="s">
        <v>1273</v>
      </c>
    </row>
    <row r="9" spans="1:30" ht="16.5" customHeight="1">
      <c r="A9" s="239"/>
      <c r="B9" s="240" t="s">
        <v>466</v>
      </c>
      <c r="O9" s="627"/>
      <c r="P9" s="627"/>
      <c r="Q9" s="627"/>
      <c r="R9" s="627"/>
      <c r="S9" s="241" t="s">
        <v>73</v>
      </c>
      <c r="T9" s="241"/>
      <c r="U9" s="241"/>
      <c r="AC9" s="241"/>
      <c r="AD9" s="241"/>
    </row>
    <row r="10" spans="1:30" ht="16.5" customHeight="1">
      <c r="A10" s="239"/>
      <c r="B10" s="240" t="s">
        <v>1123</v>
      </c>
      <c r="O10" s="627"/>
      <c r="P10" s="627"/>
      <c r="Q10" s="627"/>
      <c r="R10" s="627"/>
      <c r="S10" s="241" t="s">
        <v>73</v>
      </c>
      <c r="AC10" s="241"/>
      <c r="AD10" s="241"/>
    </row>
    <row r="11" spans="1:30" ht="16.5" customHeight="1">
      <c r="A11" s="239"/>
      <c r="B11" s="240" t="s">
        <v>1274</v>
      </c>
      <c r="M11" s="242" t="s">
        <v>1276</v>
      </c>
      <c r="N11" s="242"/>
      <c r="O11" s="633"/>
      <c r="P11" s="633"/>
      <c r="Q11" s="633"/>
      <c r="R11" s="633"/>
      <c r="S11" s="241" t="s">
        <v>1295</v>
      </c>
      <c r="W11" s="241" t="s">
        <v>1277</v>
      </c>
      <c r="X11" s="241"/>
      <c r="Y11" s="634"/>
      <c r="Z11" s="634"/>
      <c r="AA11" s="634"/>
      <c r="AB11" s="634"/>
      <c r="AC11" s="241" t="s">
        <v>1295</v>
      </c>
      <c r="AD11" s="241"/>
    </row>
    <row r="12" spans="1:30" ht="16.5" customHeight="1">
      <c r="A12" s="239"/>
      <c r="B12" s="240" t="s">
        <v>1275</v>
      </c>
      <c r="K12" s="602"/>
      <c r="L12" s="602"/>
      <c r="M12" s="602"/>
      <c r="N12" s="602"/>
      <c r="O12" s="602"/>
      <c r="P12" s="602"/>
      <c r="Q12" s="602"/>
      <c r="R12" s="602"/>
      <c r="S12" s="632" t="s">
        <v>525</v>
      </c>
      <c r="T12" s="632"/>
      <c r="U12" s="632"/>
      <c r="V12" s="632"/>
      <c r="W12" s="602"/>
      <c r="X12" s="602"/>
      <c r="Y12" s="602"/>
      <c r="Z12" s="602"/>
      <c r="AA12" s="602"/>
      <c r="AB12" s="602"/>
      <c r="AC12" s="602"/>
      <c r="AD12" s="602"/>
    </row>
    <row r="13" spans="1:33" ht="4.5" customHeight="1">
      <c r="A13" s="235"/>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row>
    <row r="14" spans="1:18" ht="18.75" customHeight="1">
      <c r="A14" s="239" t="s">
        <v>1278</v>
      </c>
      <c r="F14" s="237"/>
      <c r="G14" s="237"/>
      <c r="H14" s="237"/>
      <c r="I14" s="237"/>
      <c r="J14" s="237"/>
      <c r="K14" s="237"/>
      <c r="L14" s="237"/>
      <c r="M14" s="237"/>
      <c r="N14" s="237"/>
      <c r="O14" s="237"/>
      <c r="P14" s="237"/>
      <c r="Q14" s="237"/>
      <c r="R14" s="237"/>
    </row>
    <row r="15" spans="1:18" ht="3.75" customHeight="1">
      <c r="A15" s="239"/>
      <c r="F15" s="237"/>
      <c r="G15" s="237"/>
      <c r="H15" s="237"/>
      <c r="I15" s="237"/>
      <c r="J15" s="237"/>
      <c r="K15" s="237"/>
      <c r="L15" s="237"/>
      <c r="M15" s="237"/>
      <c r="N15" s="237"/>
      <c r="O15" s="237"/>
      <c r="P15" s="237"/>
      <c r="Q15" s="237"/>
      <c r="R15" s="237"/>
    </row>
    <row r="16" spans="1:18" ht="16.5" customHeight="1">
      <c r="A16" s="239"/>
      <c r="B16" s="393" t="s">
        <v>1329</v>
      </c>
      <c r="C16" s="241" t="s">
        <v>1279</v>
      </c>
      <c r="F16" s="237"/>
      <c r="G16" s="237"/>
      <c r="H16" s="237"/>
      <c r="I16" s="237"/>
      <c r="J16" s="237"/>
      <c r="K16" s="237"/>
      <c r="L16" s="237"/>
      <c r="M16" s="237"/>
      <c r="N16" s="237"/>
      <c r="O16" s="237"/>
      <c r="P16" s="237"/>
      <c r="Q16" s="237"/>
      <c r="R16" s="237"/>
    </row>
    <row r="17" spans="1:18" ht="16.5" customHeight="1">
      <c r="A17" s="239"/>
      <c r="B17" s="393" t="s">
        <v>1328</v>
      </c>
      <c r="C17" s="241" t="s">
        <v>1280</v>
      </c>
      <c r="F17" s="237"/>
      <c r="G17" s="237"/>
      <c r="H17" s="237"/>
      <c r="I17" s="237"/>
      <c r="J17" s="237"/>
      <c r="K17" s="237"/>
      <c r="L17" s="237"/>
      <c r="M17" s="237"/>
      <c r="N17" s="237"/>
      <c r="O17" s="237"/>
      <c r="P17" s="237"/>
      <c r="Q17" s="237"/>
      <c r="R17" s="237"/>
    </row>
    <row r="18" spans="1:33" ht="4.5" customHeight="1">
      <c r="A18" s="235"/>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row>
    <row r="19" ht="18.75" customHeight="1">
      <c r="A19" s="239" t="s">
        <v>1281</v>
      </c>
    </row>
    <row r="20" spans="1:13" ht="3.75" customHeight="1">
      <c r="A20" s="239"/>
      <c r="K20" s="243"/>
      <c r="L20" s="243"/>
      <c r="M20" s="243"/>
    </row>
    <row r="21" spans="1:32" ht="16.5" customHeight="1">
      <c r="A21" s="239"/>
      <c r="B21" s="393" t="s">
        <v>1329</v>
      </c>
      <c r="C21" s="241" t="s">
        <v>1263</v>
      </c>
      <c r="D21" s="244"/>
      <c r="E21" s="244"/>
      <c r="F21" s="244"/>
      <c r="G21" s="244"/>
      <c r="H21" s="244"/>
      <c r="I21" s="244"/>
      <c r="J21" s="244"/>
      <c r="K21" s="245"/>
      <c r="L21" s="245"/>
      <c r="M21" s="245"/>
      <c r="N21" s="244"/>
      <c r="O21" s="244"/>
      <c r="P21" s="244"/>
      <c r="Q21" s="244"/>
      <c r="R21" s="244"/>
      <c r="S21" s="244"/>
      <c r="T21" s="244"/>
      <c r="U21" s="244"/>
      <c r="V21" s="244"/>
      <c r="W21" s="244"/>
      <c r="X21" s="244"/>
      <c r="Y21" s="244"/>
      <c r="Z21" s="244"/>
      <c r="AA21" s="244"/>
      <c r="AB21" s="244"/>
      <c r="AC21" s="244"/>
      <c r="AD21" s="244"/>
      <c r="AE21" s="244"/>
      <c r="AF21" s="244"/>
    </row>
    <row r="22" spans="1:32" ht="16.5" customHeight="1">
      <c r="A22" s="239"/>
      <c r="B22" s="393" t="s">
        <v>1329</v>
      </c>
      <c r="C22" s="241" t="s">
        <v>1264</v>
      </c>
      <c r="D22" s="244"/>
      <c r="E22" s="244"/>
      <c r="F22" s="244"/>
      <c r="G22" s="244"/>
      <c r="H22" s="244"/>
      <c r="I22" s="244"/>
      <c r="J22" s="244"/>
      <c r="K22" s="245"/>
      <c r="L22" s="245"/>
      <c r="M22" s="245"/>
      <c r="N22" s="244"/>
      <c r="O22" s="244"/>
      <c r="P22" s="244"/>
      <c r="Q22" s="244"/>
      <c r="R22" s="244"/>
      <c r="S22" s="244"/>
      <c r="T22" s="244"/>
      <c r="U22" s="244"/>
      <c r="V22" s="244"/>
      <c r="W22" s="244"/>
      <c r="X22" s="244"/>
      <c r="Y22" s="244"/>
      <c r="Z22" s="244"/>
      <c r="AA22" s="244"/>
      <c r="AB22" s="244"/>
      <c r="AC22" s="244"/>
      <c r="AD22" s="244"/>
      <c r="AE22" s="244"/>
      <c r="AF22" s="244"/>
    </row>
    <row r="23" spans="1:32" ht="16.5" customHeight="1">
      <c r="A23" s="239"/>
      <c r="B23" s="393" t="s">
        <v>352</v>
      </c>
      <c r="C23" s="241" t="s">
        <v>1265</v>
      </c>
      <c r="D23" s="244"/>
      <c r="E23" s="244"/>
      <c r="F23" s="244"/>
      <c r="G23" s="244"/>
      <c r="H23" s="244"/>
      <c r="I23" s="244"/>
      <c r="J23" s="244"/>
      <c r="K23" s="245"/>
      <c r="L23" s="245"/>
      <c r="M23" s="245"/>
      <c r="N23" s="244"/>
      <c r="O23" s="244"/>
      <c r="P23" s="244"/>
      <c r="Q23" s="244"/>
      <c r="R23" s="244"/>
      <c r="S23" s="244"/>
      <c r="T23" s="244"/>
      <c r="U23" s="244"/>
      <c r="V23" s="244"/>
      <c r="W23" s="244"/>
      <c r="X23" s="244"/>
      <c r="Y23" s="244"/>
      <c r="Z23" s="244"/>
      <c r="AA23" s="244"/>
      <c r="AB23" s="244"/>
      <c r="AC23" s="244"/>
      <c r="AD23" s="244"/>
      <c r="AE23" s="244"/>
      <c r="AF23" s="244"/>
    </row>
    <row r="24" spans="1:32" ht="16.5" customHeight="1">
      <c r="A24" s="239"/>
      <c r="B24" s="393" t="s">
        <v>352</v>
      </c>
      <c r="C24" s="241" t="s">
        <v>1266</v>
      </c>
      <c r="D24" s="244"/>
      <c r="E24" s="244"/>
      <c r="F24" s="244"/>
      <c r="G24" s="244"/>
      <c r="H24" s="244"/>
      <c r="I24" s="244"/>
      <c r="J24" s="244"/>
      <c r="K24" s="245"/>
      <c r="L24" s="245"/>
      <c r="M24" s="245"/>
      <c r="N24" s="244"/>
      <c r="O24" s="244"/>
      <c r="P24" s="244"/>
      <c r="Q24" s="244"/>
      <c r="R24" s="244"/>
      <c r="S24" s="244"/>
      <c r="T24" s="244"/>
      <c r="U24" s="244"/>
      <c r="V24" s="244"/>
      <c r="W24" s="244"/>
      <c r="X24" s="244"/>
      <c r="Y24" s="244"/>
      <c r="Z24" s="244"/>
      <c r="AA24" s="244"/>
      <c r="AB24" s="244"/>
      <c r="AC24" s="244"/>
      <c r="AD24" s="244"/>
      <c r="AE24" s="244"/>
      <c r="AF24" s="244"/>
    </row>
    <row r="25" spans="1:32" ht="16.5" customHeight="1">
      <c r="A25" s="239"/>
      <c r="B25" s="393" t="s">
        <v>1328</v>
      </c>
      <c r="C25" s="241" t="s">
        <v>1267</v>
      </c>
      <c r="D25" s="244"/>
      <c r="E25" s="244"/>
      <c r="F25" s="244"/>
      <c r="G25" s="244"/>
      <c r="H25" s="244"/>
      <c r="I25" s="244"/>
      <c r="J25" s="244"/>
      <c r="K25" s="245"/>
      <c r="L25" s="245"/>
      <c r="M25" s="245"/>
      <c r="N25" s="244"/>
      <c r="O25" s="244"/>
      <c r="P25" s="244"/>
      <c r="Q25" s="244"/>
      <c r="R25" s="244"/>
      <c r="S25" s="244"/>
      <c r="T25" s="244"/>
      <c r="U25" s="244"/>
      <c r="V25" s="244"/>
      <c r="W25" s="244"/>
      <c r="X25" s="244"/>
      <c r="Y25" s="244"/>
      <c r="Z25" s="244"/>
      <c r="AA25" s="244"/>
      <c r="AB25" s="244"/>
      <c r="AC25" s="244"/>
      <c r="AD25" s="244"/>
      <c r="AE25" s="244"/>
      <c r="AF25" s="244"/>
    </row>
    <row r="26" spans="1:33" ht="4.5" customHeight="1">
      <c r="A26" s="235"/>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row>
    <row r="27" spans="1:13" ht="18.75" customHeight="1">
      <c r="A27" s="239" t="s">
        <v>1282</v>
      </c>
      <c r="K27" s="287"/>
      <c r="L27" s="287"/>
      <c r="M27" s="287"/>
    </row>
    <row r="28" spans="1:2" ht="16.5" customHeight="1">
      <c r="A28" s="239"/>
      <c r="B28" s="246" t="s">
        <v>284</v>
      </c>
    </row>
    <row r="29" spans="1:31" ht="16.5" customHeight="1">
      <c r="A29" s="239"/>
      <c r="B29" s="246"/>
      <c r="D29" s="234" t="s">
        <v>219</v>
      </c>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234" t="s">
        <v>220</v>
      </c>
    </row>
    <row r="30" spans="1:18" ht="4.5" customHeight="1">
      <c r="A30" s="239"/>
      <c r="K30" s="243"/>
      <c r="L30" s="243"/>
      <c r="M30" s="243"/>
      <c r="P30" s="243"/>
      <c r="Q30" s="243"/>
      <c r="R30" s="243"/>
    </row>
    <row r="31" spans="1:2" ht="16.5" customHeight="1">
      <c r="A31" s="239"/>
      <c r="B31" s="246" t="s">
        <v>285</v>
      </c>
    </row>
    <row r="32" spans="1:13" ht="16.5" customHeight="1">
      <c r="A32" s="239"/>
      <c r="C32" s="393" t="s">
        <v>352</v>
      </c>
      <c r="D32" s="246" t="s">
        <v>289</v>
      </c>
      <c r="K32" s="243"/>
      <c r="L32" s="243"/>
      <c r="M32" s="243"/>
    </row>
    <row r="33" spans="1:31" ht="16.5" customHeight="1">
      <c r="A33" s="239"/>
      <c r="D33" s="246" t="s">
        <v>1283</v>
      </c>
      <c r="J33" s="631"/>
      <c r="K33" s="631"/>
      <c r="L33" s="631"/>
      <c r="M33" s="631"/>
      <c r="N33" s="631"/>
      <c r="O33" s="631"/>
      <c r="P33" s="631"/>
      <c r="Q33" s="631"/>
      <c r="R33" s="631"/>
      <c r="S33" s="631"/>
      <c r="T33" s="631"/>
      <c r="U33" s="631"/>
      <c r="V33" s="631"/>
      <c r="W33" s="631"/>
      <c r="X33" s="631"/>
      <c r="Y33" s="631"/>
      <c r="Z33" s="631"/>
      <c r="AA33" s="631"/>
      <c r="AB33" s="631"/>
      <c r="AC33" s="631"/>
      <c r="AD33" s="631"/>
      <c r="AE33" s="246" t="s">
        <v>1269</v>
      </c>
    </row>
    <row r="34" spans="1:4" ht="16.5" customHeight="1">
      <c r="A34" s="239"/>
      <c r="C34" s="393" t="s">
        <v>1328</v>
      </c>
      <c r="D34" s="246" t="s">
        <v>1285</v>
      </c>
    </row>
    <row r="35" spans="1:33" ht="4.5" customHeight="1">
      <c r="A35" s="235"/>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row>
    <row r="36" ht="16.5" customHeight="1">
      <c r="A36" s="239" t="s">
        <v>1268</v>
      </c>
    </row>
    <row r="37" spans="1:28" ht="16.5" customHeight="1">
      <c r="A37" s="239"/>
      <c r="D37" s="247" t="s">
        <v>1270</v>
      </c>
      <c r="E37" s="610"/>
      <c r="F37" s="610"/>
      <c r="G37" s="610"/>
      <c r="H37" s="610"/>
      <c r="I37" s="610"/>
      <c r="J37" s="610"/>
      <c r="K37" s="610"/>
      <c r="L37" s="610"/>
      <c r="M37" s="610"/>
      <c r="N37" s="244" t="s">
        <v>1269</v>
      </c>
      <c r="O37" s="237"/>
      <c r="AB37" s="237"/>
    </row>
    <row r="38" spans="1:33" ht="4.5" customHeight="1">
      <c r="A38" s="235"/>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row>
    <row r="39" ht="16.5" customHeight="1">
      <c r="A39" s="239" t="s">
        <v>1230</v>
      </c>
    </row>
    <row r="40" spans="5:32" ht="16.5" customHeight="1">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row>
    <row r="41" spans="5:32" ht="16.5" customHeight="1">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row>
    <row r="42" spans="1:33" ht="4.5" customHeight="1">
      <c r="A42" s="235"/>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row>
    <row r="46" ht="12">
      <c r="A46" s="266"/>
    </row>
  </sheetData>
  <sheetProtection/>
  <mergeCells count="15">
    <mergeCell ref="Y11:AB11"/>
    <mergeCell ref="K12:R12"/>
    <mergeCell ref="E37:M37"/>
    <mergeCell ref="E29:AD29"/>
    <mergeCell ref="E40:AF40"/>
    <mergeCell ref="O9:R9"/>
    <mergeCell ref="A1:AG1"/>
    <mergeCell ref="O4:R4"/>
    <mergeCell ref="O6:R6"/>
    <mergeCell ref="E41:AF41"/>
    <mergeCell ref="O10:R10"/>
    <mergeCell ref="J33:AD33"/>
    <mergeCell ref="S12:V12"/>
    <mergeCell ref="W12:AD12"/>
    <mergeCell ref="O11:R11"/>
  </mergeCells>
  <dataValidations count="5">
    <dataValidation allowBlank="1" showInputMessage="1" showErrorMessage="1" imeMode="hiragana" sqref="E29:AD29 E40:AF41"/>
    <dataValidation type="whole" operator="greaterThanOrEqual" showInputMessage="1" showErrorMessage="1" sqref="Y11:AB11 O11:R11">
      <formula1>0</formula1>
    </dataValidation>
    <dataValidation allowBlank="1" showInputMessage="1" showErrorMessage="1" imeMode="off" sqref="J33:AD33"/>
    <dataValidation type="list" allowBlank="1" imeMode="hiragana" sqref="K12:R12 W12:AD12">
      <formula1>"木造,木造（枠組壁工法）,木造（丸太組構法）,軽量鉄骨造,鉄骨組立構造,組積造,補強コンクリートブロック造,鉄骨造,鉄筋コンクリート造,鉄骨鉄筋コンクリート造,無筋コンクリート造"</formula1>
    </dataValidation>
    <dataValidation type="list" allowBlank="1" showInputMessage="1" showErrorMessage="1" sqref="B16:B17 B21:B25 C32 C34">
      <formula1>"□,■"</formula1>
    </dataValidation>
  </dataValidations>
  <printOptions/>
  <pageMargins left="0.984251968503937" right="0.3937007874015748" top="0.31496062992125984" bottom="0" header="0.11811023622047245" footer="0.11811023622047245"/>
  <pageSetup blackAndWhite="1" horizontalDpi="600" verticalDpi="600" orientation="portrait" paperSize="9" scale="95" r:id="rId3"/>
  <headerFooter alignWithMargins="0">
    <oddFooter>&amp;R&amp;9株式会社　兵庫確認検査機構</oddFooter>
  </headerFooter>
  <legacyDrawing r:id="rId2"/>
</worksheet>
</file>

<file path=xl/worksheets/sheet13.xml><?xml version="1.0" encoding="utf-8"?>
<worksheet xmlns="http://schemas.openxmlformats.org/spreadsheetml/2006/main" xmlns:r="http://schemas.openxmlformats.org/officeDocument/2006/relationships">
  <sheetPr codeName="Sheet16"/>
  <dimension ref="A1:IV219"/>
  <sheetViews>
    <sheetView showGridLines="0" view="pageBreakPreview" zoomScale="110" zoomScaleNormal="110" zoomScaleSheetLayoutView="110" workbookViewId="0" topLeftCell="A1">
      <selection activeCell="B1" sqref="B1"/>
    </sheetView>
  </sheetViews>
  <sheetFormatPr defaultColWidth="9.00390625" defaultRowHeight="13.5"/>
  <cols>
    <col min="1" max="1" width="105.375" style="33" bestFit="1" customWidth="1"/>
    <col min="2" max="16384" width="9.00390625" style="33" customWidth="1"/>
  </cols>
  <sheetData>
    <row r="1" ht="15" customHeight="1">
      <c r="A1" s="32" t="s">
        <v>159</v>
      </c>
    </row>
    <row r="2" ht="15" customHeight="1">
      <c r="A2" s="32" t="s">
        <v>160</v>
      </c>
    </row>
    <row r="3" ht="15" customHeight="1">
      <c r="A3" s="32" t="s">
        <v>931</v>
      </c>
    </row>
    <row r="4" ht="15" customHeight="1">
      <c r="A4" s="32" t="s">
        <v>161</v>
      </c>
    </row>
    <row r="5" ht="15" customHeight="1">
      <c r="A5" s="32" t="s">
        <v>1642</v>
      </c>
    </row>
    <row r="6" ht="15" customHeight="1">
      <c r="A6" s="32" t="s">
        <v>162</v>
      </c>
    </row>
    <row r="7" ht="15" customHeight="1">
      <c r="A7" s="34" t="s">
        <v>427</v>
      </c>
    </row>
    <row r="8" ht="15" customHeight="1">
      <c r="A8" s="32" t="s">
        <v>428</v>
      </c>
    </row>
    <row r="9" ht="15" customHeight="1">
      <c r="A9" s="32" t="s">
        <v>414</v>
      </c>
    </row>
    <row r="10" ht="15" customHeight="1">
      <c r="A10" s="34" t="s">
        <v>415</v>
      </c>
    </row>
    <row r="11" ht="15" customHeight="1">
      <c r="A11" s="34" t="s">
        <v>1104</v>
      </c>
    </row>
    <row r="12" ht="15" customHeight="1">
      <c r="A12" s="34" t="s">
        <v>429</v>
      </c>
    </row>
    <row r="13" ht="15" customHeight="1">
      <c r="A13" s="34" t="s">
        <v>835</v>
      </c>
    </row>
    <row r="14" ht="15" customHeight="1">
      <c r="A14" s="34" t="s">
        <v>836</v>
      </c>
    </row>
    <row r="15" ht="15" customHeight="1">
      <c r="A15" s="34" t="s">
        <v>377</v>
      </c>
    </row>
    <row r="16" ht="15" customHeight="1">
      <c r="A16" s="34" t="s">
        <v>378</v>
      </c>
    </row>
    <row r="17" ht="15" customHeight="1">
      <c r="A17" s="34" t="s">
        <v>379</v>
      </c>
    </row>
    <row r="18" ht="15" customHeight="1">
      <c r="A18" s="34" t="s">
        <v>380</v>
      </c>
    </row>
    <row r="19" ht="15" customHeight="1">
      <c r="A19" s="34" t="s">
        <v>416</v>
      </c>
    </row>
    <row r="20" ht="15" customHeight="1">
      <c r="A20" s="34" t="s">
        <v>381</v>
      </c>
    </row>
    <row r="21" ht="15" customHeight="1">
      <c r="A21" s="34" t="s">
        <v>382</v>
      </c>
    </row>
    <row r="22" ht="15" customHeight="1">
      <c r="A22" s="34" t="s">
        <v>383</v>
      </c>
    </row>
    <row r="23" ht="15" customHeight="1">
      <c r="A23" s="34" t="s">
        <v>384</v>
      </c>
    </row>
    <row r="24" ht="15" customHeight="1">
      <c r="A24" s="32" t="s">
        <v>383</v>
      </c>
    </row>
    <row r="25" ht="15" customHeight="1">
      <c r="A25" s="34" t="s">
        <v>385</v>
      </c>
    </row>
    <row r="26" ht="15" customHeight="1">
      <c r="A26" s="34" t="s">
        <v>386</v>
      </c>
    </row>
    <row r="27" ht="15" customHeight="1">
      <c r="A27" s="34" t="s">
        <v>387</v>
      </c>
    </row>
    <row r="28" ht="15" customHeight="1">
      <c r="A28" s="34" t="s">
        <v>388</v>
      </c>
    </row>
    <row r="29" ht="15" customHeight="1">
      <c r="A29" s="34" t="s">
        <v>389</v>
      </c>
    </row>
    <row r="30" ht="15" customHeight="1">
      <c r="A30" s="34" t="s">
        <v>390</v>
      </c>
    </row>
    <row r="31" ht="15" customHeight="1">
      <c r="A31" s="34" t="s">
        <v>391</v>
      </c>
    </row>
    <row r="32" ht="15" customHeight="1">
      <c r="A32" s="34" t="s">
        <v>392</v>
      </c>
    </row>
    <row r="33" ht="15" customHeight="1">
      <c r="A33" s="34" t="s">
        <v>1340</v>
      </c>
    </row>
    <row r="34" ht="15" customHeight="1">
      <c r="A34" s="34" t="s">
        <v>1341</v>
      </c>
    </row>
    <row r="35" ht="15" customHeight="1">
      <c r="A35" s="34" t="s">
        <v>1342</v>
      </c>
    </row>
    <row r="36" ht="15" customHeight="1">
      <c r="A36" s="34" t="s">
        <v>1343</v>
      </c>
    </row>
    <row r="37" ht="15" customHeight="1">
      <c r="A37" s="34" t="s">
        <v>1344</v>
      </c>
    </row>
    <row r="38" ht="15" customHeight="1">
      <c r="A38" s="34" t="s">
        <v>1345</v>
      </c>
    </row>
    <row r="39" spans="1:256" ht="15" customHeight="1">
      <c r="A39" s="34" t="s">
        <v>1346</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row>
    <row r="40" ht="15" customHeight="1">
      <c r="A40" s="34" t="s">
        <v>1347</v>
      </c>
    </row>
    <row r="41" ht="15" customHeight="1">
      <c r="A41" s="34" t="s">
        <v>1348</v>
      </c>
    </row>
    <row r="42" ht="15" customHeight="1">
      <c r="A42" s="34" t="s">
        <v>1349</v>
      </c>
    </row>
    <row r="43" ht="15" customHeight="1">
      <c r="A43" s="34" t="s">
        <v>1350</v>
      </c>
    </row>
    <row r="44" ht="15" customHeight="1">
      <c r="A44" s="32" t="s">
        <v>1351</v>
      </c>
    </row>
    <row r="45" ht="15" customHeight="1">
      <c r="A45" s="32" t="s">
        <v>163</v>
      </c>
    </row>
    <row r="46" ht="15" customHeight="1">
      <c r="A46" s="32" t="s">
        <v>417</v>
      </c>
    </row>
    <row r="47" s="34" customFormat="1" ht="15" customHeight="1">
      <c r="A47" s="34" t="s">
        <v>418</v>
      </c>
    </row>
    <row r="48" s="34" customFormat="1" ht="15" customHeight="1">
      <c r="A48" s="34" t="s">
        <v>393</v>
      </c>
    </row>
    <row r="49" s="34" customFormat="1" ht="15" customHeight="1">
      <c r="A49" s="34" t="s">
        <v>394</v>
      </c>
    </row>
    <row r="50" s="34" customFormat="1" ht="15" customHeight="1">
      <c r="A50" s="34" t="s">
        <v>395</v>
      </c>
    </row>
    <row r="51" s="34" customFormat="1" ht="15" customHeight="1">
      <c r="A51" s="34" t="s">
        <v>396</v>
      </c>
    </row>
    <row r="52" s="34" customFormat="1" ht="15" customHeight="1">
      <c r="A52" s="34" t="s">
        <v>397</v>
      </c>
    </row>
    <row r="53" s="34" customFormat="1" ht="15" customHeight="1">
      <c r="A53" s="34" t="s">
        <v>398</v>
      </c>
    </row>
    <row r="54" s="34" customFormat="1" ht="15" customHeight="1">
      <c r="A54" s="34" t="s">
        <v>399</v>
      </c>
    </row>
    <row r="55" s="34" customFormat="1" ht="15" customHeight="1">
      <c r="A55" s="34" t="s">
        <v>400</v>
      </c>
    </row>
    <row r="56" s="34" customFormat="1" ht="15" customHeight="1">
      <c r="A56" s="34" t="s">
        <v>401</v>
      </c>
    </row>
    <row r="57" s="34" customFormat="1" ht="15" customHeight="1">
      <c r="A57" s="34" t="s">
        <v>402</v>
      </c>
    </row>
    <row r="58" ht="15" customHeight="1">
      <c r="A58" s="32" t="s">
        <v>911</v>
      </c>
    </row>
    <row r="59" ht="15" customHeight="1">
      <c r="A59" s="32" t="s">
        <v>912</v>
      </c>
    </row>
    <row r="60" s="34" customFormat="1" ht="15" customHeight="1">
      <c r="A60" s="34" t="s">
        <v>1622</v>
      </c>
    </row>
    <row r="61" s="34" customFormat="1" ht="15" customHeight="1">
      <c r="A61" s="34" t="s">
        <v>1623</v>
      </c>
    </row>
    <row r="62" s="34" customFormat="1" ht="15" customHeight="1">
      <c r="A62" s="34" t="s">
        <v>1624</v>
      </c>
    </row>
    <row r="63" s="34" customFormat="1" ht="15" customHeight="1">
      <c r="A63" s="34" t="s">
        <v>1625</v>
      </c>
    </row>
    <row r="64" s="34" customFormat="1" ht="15" customHeight="1">
      <c r="A64" s="34" t="s">
        <v>1626</v>
      </c>
    </row>
    <row r="65" s="34" customFormat="1" ht="15" customHeight="1">
      <c r="A65" s="34" t="s">
        <v>1627</v>
      </c>
    </row>
    <row r="66" s="34" customFormat="1" ht="15" customHeight="1">
      <c r="A66" s="34" t="s">
        <v>1628</v>
      </c>
    </row>
    <row r="67" s="34" customFormat="1" ht="15" customHeight="1">
      <c r="A67" s="34" t="s">
        <v>1629</v>
      </c>
    </row>
    <row r="68" s="34" customFormat="1" ht="15" customHeight="1">
      <c r="A68" s="34" t="s">
        <v>1630</v>
      </c>
    </row>
    <row r="69" s="34" customFormat="1" ht="15" customHeight="1">
      <c r="A69" s="34" t="s">
        <v>913</v>
      </c>
    </row>
    <row r="70" s="34" customFormat="1" ht="15" customHeight="1">
      <c r="A70" s="34" t="s">
        <v>914</v>
      </c>
    </row>
    <row r="71" ht="15" customHeight="1">
      <c r="A71" s="32" t="s">
        <v>474</v>
      </c>
    </row>
    <row r="72" ht="15" customHeight="1">
      <c r="A72" s="34" t="s">
        <v>1074</v>
      </c>
    </row>
    <row r="73" ht="15" customHeight="1">
      <c r="A73" s="34" t="s">
        <v>1072</v>
      </c>
    </row>
    <row r="74" ht="15" customHeight="1">
      <c r="A74" s="32" t="s">
        <v>1073</v>
      </c>
    </row>
    <row r="75" ht="15" customHeight="1">
      <c r="A75" s="32" t="s">
        <v>1058</v>
      </c>
    </row>
    <row r="76" ht="15" customHeight="1">
      <c r="A76" s="34" t="s">
        <v>915</v>
      </c>
    </row>
    <row r="77" ht="15" customHeight="1">
      <c r="A77" s="34" t="s">
        <v>916</v>
      </c>
    </row>
    <row r="78" ht="15" customHeight="1">
      <c r="A78" s="34" t="s">
        <v>917</v>
      </c>
    </row>
    <row r="79" ht="15" customHeight="1">
      <c r="A79" s="34" t="s">
        <v>919</v>
      </c>
    </row>
    <row r="80" ht="15" customHeight="1">
      <c r="A80" s="34" t="s">
        <v>918</v>
      </c>
    </row>
    <row r="81" ht="15" customHeight="1">
      <c r="A81" s="34" t="s">
        <v>471</v>
      </c>
    </row>
    <row r="82" ht="15" customHeight="1">
      <c r="A82" s="34" t="s">
        <v>262</v>
      </c>
    </row>
    <row r="83" ht="15" customHeight="1">
      <c r="A83" s="34" t="s">
        <v>1105</v>
      </c>
    </row>
    <row r="84" ht="15" customHeight="1">
      <c r="A84" s="34" t="s">
        <v>920</v>
      </c>
    </row>
    <row r="85" ht="15" customHeight="1">
      <c r="A85" s="34" t="s">
        <v>921</v>
      </c>
    </row>
    <row r="86" ht="15" customHeight="1">
      <c r="A86" s="34" t="s">
        <v>922</v>
      </c>
    </row>
    <row r="87" ht="15" customHeight="1">
      <c r="A87" s="33" t="s">
        <v>1503</v>
      </c>
    </row>
    <row r="88" ht="15" customHeight="1">
      <c r="A88" s="34" t="s">
        <v>1504</v>
      </c>
    </row>
    <row r="89" ht="15" customHeight="1">
      <c r="A89" s="34" t="s">
        <v>1505</v>
      </c>
    </row>
    <row r="90" ht="15" customHeight="1">
      <c r="A90" s="34" t="s">
        <v>1506</v>
      </c>
    </row>
    <row r="91" ht="15" customHeight="1">
      <c r="A91" s="34" t="s">
        <v>1507</v>
      </c>
    </row>
    <row r="92" ht="15" customHeight="1">
      <c r="A92" s="34" t="s">
        <v>1508</v>
      </c>
    </row>
    <row r="93" ht="15" customHeight="1">
      <c r="A93" s="34" t="s">
        <v>1509</v>
      </c>
    </row>
    <row r="94" ht="15" customHeight="1">
      <c r="A94" s="34" t="s">
        <v>1510</v>
      </c>
    </row>
    <row r="95" ht="15" customHeight="1">
      <c r="A95" s="34" t="s">
        <v>1486</v>
      </c>
    </row>
    <row r="96" ht="15" customHeight="1">
      <c r="A96" s="34" t="s">
        <v>1487</v>
      </c>
    </row>
    <row r="97" ht="15" customHeight="1">
      <c r="A97" s="34" t="s">
        <v>1488</v>
      </c>
    </row>
    <row r="98" ht="15" customHeight="1">
      <c r="A98" s="34" t="s">
        <v>1489</v>
      </c>
    </row>
    <row r="99" ht="15" customHeight="1">
      <c r="A99" s="34" t="s">
        <v>1490</v>
      </c>
    </row>
    <row r="100" ht="15" customHeight="1">
      <c r="A100" s="34" t="s">
        <v>300</v>
      </c>
    </row>
    <row r="101" ht="15" customHeight="1">
      <c r="A101" s="34" t="s">
        <v>1491</v>
      </c>
    </row>
    <row r="102" ht="15" customHeight="1">
      <c r="A102" s="34" t="s">
        <v>1492</v>
      </c>
    </row>
    <row r="103" ht="15" customHeight="1">
      <c r="A103" s="34" t="s">
        <v>1493</v>
      </c>
    </row>
    <row r="104" ht="15" customHeight="1">
      <c r="A104" s="34" t="s">
        <v>1494</v>
      </c>
    </row>
    <row r="105" ht="15" customHeight="1">
      <c r="A105" s="34" t="s">
        <v>1495</v>
      </c>
    </row>
    <row r="106" ht="15" customHeight="1">
      <c r="A106" s="34" t="s">
        <v>1496</v>
      </c>
    </row>
    <row r="107" ht="15" customHeight="1">
      <c r="A107" s="34" t="s">
        <v>1497</v>
      </c>
    </row>
    <row r="108" ht="15" customHeight="1">
      <c r="A108" s="34" t="s">
        <v>1498</v>
      </c>
    </row>
    <row r="109" ht="15" customHeight="1">
      <c r="A109" s="34" t="s">
        <v>1499</v>
      </c>
    </row>
    <row r="110" ht="15" customHeight="1">
      <c r="A110" s="34" t="s">
        <v>1500</v>
      </c>
    </row>
    <row r="111" ht="15" customHeight="1">
      <c r="A111" s="34" t="s">
        <v>470</v>
      </c>
    </row>
    <row r="112" ht="15" customHeight="1">
      <c r="A112" s="34" t="s">
        <v>469</v>
      </c>
    </row>
    <row r="113" ht="15" customHeight="1">
      <c r="A113" s="34" t="s">
        <v>1234</v>
      </c>
    </row>
    <row r="114" ht="15" customHeight="1">
      <c r="A114" s="34" t="s">
        <v>1235</v>
      </c>
    </row>
    <row r="115" ht="15" customHeight="1">
      <c r="A115" s="34" t="s">
        <v>1236</v>
      </c>
    </row>
    <row r="116" ht="15" customHeight="1">
      <c r="A116" s="34" t="s">
        <v>1501</v>
      </c>
    </row>
    <row r="117" ht="15" customHeight="1">
      <c r="A117" s="34" t="s">
        <v>301</v>
      </c>
    </row>
    <row r="118" ht="15" customHeight="1">
      <c r="A118" s="34" t="s">
        <v>302</v>
      </c>
    </row>
    <row r="119" ht="15" customHeight="1">
      <c r="A119" s="34" t="s">
        <v>303</v>
      </c>
    </row>
    <row r="120" ht="15" customHeight="1">
      <c r="A120" s="34" t="s">
        <v>304</v>
      </c>
    </row>
    <row r="121" ht="15" customHeight="1">
      <c r="A121" s="34" t="s">
        <v>305</v>
      </c>
    </row>
    <row r="122" ht="15" customHeight="1">
      <c r="A122" s="34" t="s">
        <v>290</v>
      </c>
    </row>
    <row r="123" ht="15" customHeight="1">
      <c r="A123" s="34" t="s">
        <v>291</v>
      </c>
    </row>
    <row r="124" ht="15" customHeight="1">
      <c r="A124" s="34" t="s">
        <v>292</v>
      </c>
    </row>
    <row r="125" ht="15" customHeight="1">
      <c r="A125" s="34" t="s">
        <v>383</v>
      </c>
    </row>
    <row r="126" ht="15" customHeight="1">
      <c r="A126" s="34" t="s">
        <v>306</v>
      </c>
    </row>
    <row r="127" ht="15" customHeight="1">
      <c r="A127" s="34" t="s">
        <v>307</v>
      </c>
    </row>
    <row r="128" ht="15" customHeight="1">
      <c r="A128" s="34" t="s">
        <v>1502</v>
      </c>
    </row>
    <row r="129" ht="15" customHeight="1">
      <c r="A129" s="34" t="s">
        <v>1517</v>
      </c>
    </row>
    <row r="130" ht="15" customHeight="1">
      <c r="A130" s="34" t="s">
        <v>1518</v>
      </c>
    </row>
    <row r="131" ht="15" customHeight="1">
      <c r="A131" s="34" t="s">
        <v>1519</v>
      </c>
    </row>
    <row r="132" ht="15" customHeight="1">
      <c r="A132" s="34" t="s">
        <v>262</v>
      </c>
    </row>
    <row r="133" ht="15" customHeight="1">
      <c r="A133" s="34" t="s">
        <v>308</v>
      </c>
    </row>
    <row r="134" ht="15" customHeight="1">
      <c r="A134" s="34" t="s">
        <v>513</v>
      </c>
    </row>
    <row r="135" ht="15" customHeight="1">
      <c r="A135" s="34" t="s">
        <v>928</v>
      </c>
    </row>
    <row r="136" ht="15" customHeight="1">
      <c r="A136" s="34" t="s">
        <v>309</v>
      </c>
    </row>
    <row r="137" ht="15" customHeight="1">
      <c r="A137" s="34" t="s">
        <v>310</v>
      </c>
    </row>
    <row r="138" ht="15" customHeight="1">
      <c r="A138" s="34" t="s">
        <v>514</v>
      </c>
    </row>
    <row r="139" ht="15" customHeight="1">
      <c r="A139" s="34" t="s">
        <v>114</v>
      </c>
    </row>
    <row r="140" ht="15" customHeight="1">
      <c r="A140" s="34" t="s">
        <v>311</v>
      </c>
    </row>
    <row r="141" ht="15" customHeight="1">
      <c r="A141" s="34" t="s">
        <v>312</v>
      </c>
    </row>
    <row r="142" ht="15" customHeight="1">
      <c r="A142" s="34" t="s">
        <v>313</v>
      </c>
    </row>
    <row r="143" ht="15" customHeight="1">
      <c r="A143" s="34" t="s">
        <v>310</v>
      </c>
    </row>
    <row r="144" ht="15" customHeight="1">
      <c r="A144" s="34" t="s">
        <v>419</v>
      </c>
    </row>
    <row r="145" ht="15" customHeight="1">
      <c r="A145" s="34" t="s">
        <v>1520</v>
      </c>
    </row>
    <row r="146" ht="15" customHeight="1">
      <c r="A146" s="34" t="s">
        <v>1567</v>
      </c>
    </row>
    <row r="147" ht="15" customHeight="1">
      <c r="A147" s="34" t="s">
        <v>1568</v>
      </c>
    </row>
    <row r="148" ht="15" customHeight="1">
      <c r="A148" s="34" t="s">
        <v>1569</v>
      </c>
    </row>
    <row r="149" ht="15" customHeight="1">
      <c r="A149" s="34" t="s">
        <v>1607</v>
      </c>
    </row>
    <row r="150" ht="15" customHeight="1">
      <c r="A150" s="34" t="s">
        <v>1608</v>
      </c>
    </row>
    <row r="151" ht="15" customHeight="1">
      <c r="A151" s="34" t="s">
        <v>1521</v>
      </c>
    </row>
    <row r="152" ht="15" customHeight="1">
      <c r="A152" s="34" t="s">
        <v>1609</v>
      </c>
    </row>
    <row r="153" ht="15" customHeight="1">
      <c r="A153" s="34" t="s">
        <v>1610</v>
      </c>
    </row>
    <row r="154" ht="15" customHeight="1">
      <c r="A154" s="34" t="s">
        <v>1611</v>
      </c>
    </row>
    <row r="155" ht="15" customHeight="1">
      <c r="A155" s="34" t="s">
        <v>1570</v>
      </c>
    </row>
    <row r="156" ht="15" customHeight="1">
      <c r="A156" s="34" t="s">
        <v>1571</v>
      </c>
    </row>
    <row r="157" ht="15" customHeight="1">
      <c r="A157" s="34" t="s">
        <v>1612</v>
      </c>
    </row>
    <row r="158" ht="15" customHeight="1">
      <c r="A158" s="34" t="s">
        <v>1613</v>
      </c>
    </row>
    <row r="159" ht="15" customHeight="1">
      <c r="A159" s="34" t="s">
        <v>1614</v>
      </c>
    </row>
    <row r="160" ht="15" customHeight="1">
      <c r="A160" s="34" t="s">
        <v>1615</v>
      </c>
    </row>
    <row r="161" ht="15" customHeight="1">
      <c r="A161" s="34" t="s">
        <v>1616</v>
      </c>
    </row>
    <row r="162" ht="15" customHeight="1">
      <c r="A162" s="34" t="s">
        <v>1617</v>
      </c>
    </row>
    <row r="163" ht="15" customHeight="1">
      <c r="A163" s="34" t="s">
        <v>1618</v>
      </c>
    </row>
    <row r="164" ht="15" customHeight="1">
      <c r="A164" s="34" t="s">
        <v>1522</v>
      </c>
    </row>
    <row r="165" ht="15" customHeight="1">
      <c r="A165" s="34" t="s">
        <v>1523</v>
      </c>
    </row>
    <row r="166" ht="15" customHeight="1">
      <c r="A166" s="34" t="s">
        <v>1524</v>
      </c>
    </row>
    <row r="167" ht="15" customHeight="1">
      <c r="A167" s="34" t="s">
        <v>314</v>
      </c>
    </row>
    <row r="168" ht="15" customHeight="1">
      <c r="A168" s="34" t="s">
        <v>1525</v>
      </c>
    </row>
    <row r="169" ht="15" customHeight="1">
      <c r="A169" s="34" t="s">
        <v>1526</v>
      </c>
    </row>
    <row r="170" ht="15" customHeight="1">
      <c r="A170" s="34" t="s">
        <v>1527</v>
      </c>
    </row>
    <row r="171" ht="15" customHeight="1">
      <c r="A171" s="34" t="s">
        <v>1528</v>
      </c>
    </row>
    <row r="172" ht="15" customHeight="1">
      <c r="A172" s="34" t="s">
        <v>1529</v>
      </c>
    </row>
    <row r="173" ht="15" customHeight="1">
      <c r="A173" s="34" t="s">
        <v>1530</v>
      </c>
    </row>
    <row r="174" ht="15" customHeight="1">
      <c r="A174" s="34" t="s">
        <v>1531</v>
      </c>
    </row>
    <row r="175" ht="15" customHeight="1">
      <c r="A175" s="34" t="s">
        <v>1532</v>
      </c>
    </row>
    <row r="176" ht="15" customHeight="1">
      <c r="A176" s="34" t="s">
        <v>1533</v>
      </c>
    </row>
    <row r="177" ht="15" customHeight="1">
      <c r="A177" s="34" t="s">
        <v>1534</v>
      </c>
    </row>
    <row r="178" ht="15" customHeight="1">
      <c r="A178" s="34" t="s">
        <v>1572</v>
      </c>
    </row>
    <row r="179" ht="15" customHeight="1">
      <c r="A179" s="34" t="s">
        <v>1535</v>
      </c>
    </row>
    <row r="180" ht="15" customHeight="1">
      <c r="A180" s="34" t="s">
        <v>1573</v>
      </c>
    </row>
    <row r="181" ht="15" customHeight="1">
      <c r="A181" s="34" t="s">
        <v>1574</v>
      </c>
    </row>
    <row r="182" ht="15" customHeight="1">
      <c r="A182" s="34" t="s">
        <v>1536</v>
      </c>
    </row>
    <row r="183" ht="15" customHeight="1">
      <c r="A183" s="34" t="s">
        <v>1575</v>
      </c>
    </row>
    <row r="184" ht="15" customHeight="1">
      <c r="A184" s="34" t="s">
        <v>1576</v>
      </c>
    </row>
    <row r="185" ht="15" customHeight="1">
      <c r="A185" s="34" t="s">
        <v>1537</v>
      </c>
    </row>
    <row r="186" ht="15" customHeight="1">
      <c r="A186" s="34" t="s">
        <v>1538</v>
      </c>
    </row>
    <row r="187" ht="15" customHeight="1">
      <c r="A187" s="34" t="s">
        <v>1539</v>
      </c>
    </row>
    <row r="188" ht="15" customHeight="1">
      <c r="A188" s="34" t="s">
        <v>1540</v>
      </c>
    </row>
    <row r="189" ht="15" customHeight="1">
      <c r="A189" s="34" t="s">
        <v>1541</v>
      </c>
    </row>
    <row r="190" ht="15" customHeight="1">
      <c r="A190" s="34" t="s">
        <v>1542</v>
      </c>
    </row>
    <row r="191" ht="15" customHeight="1">
      <c r="A191" s="34" t="s">
        <v>1543</v>
      </c>
    </row>
    <row r="192" ht="15" customHeight="1">
      <c r="A192" s="34" t="s">
        <v>1544</v>
      </c>
    </row>
    <row r="193" ht="15" customHeight="1">
      <c r="A193" s="34" t="s">
        <v>1545</v>
      </c>
    </row>
    <row r="194" ht="15" customHeight="1">
      <c r="A194" s="34" t="s">
        <v>929</v>
      </c>
    </row>
    <row r="195" ht="15" customHeight="1">
      <c r="A195" s="34" t="s">
        <v>423</v>
      </c>
    </row>
    <row r="196" ht="15" customHeight="1">
      <c r="A196" s="34" t="s">
        <v>1059</v>
      </c>
    </row>
    <row r="197" ht="15" customHeight="1">
      <c r="A197" s="34" t="s">
        <v>1060</v>
      </c>
    </row>
    <row r="198" ht="15" customHeight="1">
      <c r="A198" s="34" t="s">
        <v>1061</v>
      </c>
    </row>
    <row r="199" ht="15" customHeight="1">
      <c r="A199" s="34" t="s">
        <v>422</v>
      </c>
    </row>
    <row r="200" ht="15" customHeight="1">
      <c r="A200" s="34" t="s">
        <v>421</v>
      </c>
    </row>
    <row r="201" ht="15" customHeight="1">
      <c r="A201" s="34" t="s">
        <v>420</v>
      </c>
    </row>
    <row r="202" ht="15" customHeight="1">
      <c r="A202" s="34" t="s">
        <v>1062</v>
      </c>
    </row>
    <row r="203" ht="15" customHeight="1">
      <c r="A203" s="34" t="s">
        <v>1063</v>
      </c>
    </row>
    <row r="204" ht="15" customHeight="1">
      <c r="A204" s="34" t="s">
        <v>293</v>
      </c>
    </row>
    <row r="205" ht="15" customHeight="1">
      <c r="A205" s="34" t="s">
        <v>294</v>
      </c>
    </row>
    <row r="206" ht="15" customHeight="1">
      <c r="A206" s="34" t="s">
        <v>1262</v>
      </c>
    </row>
    <row r="207" ht="12">
      <c r="A207" s="34" t="s">
        <v>1064</v>
      </c>
    </row>
    <row r="208" ht="12">
      <c r="A208" s="33" t="s">
        <v>1065</v>
      </c>
    </row>
    <row r="209" ht="12">
      <c r="A209" s="33" t="s">
        <v>1066</v>
      </c>
    </row>
    <row r="210" ht="12">
      <c r="A210" s="33" t="s">
        <v>1067</v>
      </c>
    </row>
    <row r="211" ht="12">
      <c r="A211" s="33" t="s">
        <v>1068</v>
      </c>
    </row>
    <row r="212" ht="12">
      <c r="A212" s="33" t="s">
        <v>1069</v>
      </c>
    </row>
    <row r="213" ht="12">
      <c r="A213" s="33" t="s">
        <v>1070</v>
      </c>
    </row>
    <row r="214" ht="12">
      <c r="A214" s="33" t="s">
        <v>1071</v>
      </c>
    </row>
    <row r="215" ht="12">
      <c r="A215" s="33" t="s">
        <v>424</v>
      </c>
    </row>
    <row r="216" ht="12">
      <c r="A216" s="33" t="s">
        <v>425</v>
      </c>
    </row>
    <row r="217" ht="12">
      <c r="A217" s="33" t="s">
        <v>472</v>
      </c>
    </row>
    <row r="218" ht="12">
      <c r="A218" s="33" t="s">
        <v>473</v>
      </c>
    </row>
    <row r="219" ht="12">
      <c r="A219" s="34" t="s">
        <v>426</v>
      </c>
    </row>
  </sheetData>
  <sheetProtection/>
  <printOptions/>
  <pageMargins left="0.5905511811023623" right="0.3937007874015748" top="0.5905511811023623" bottom="0.5905511811023623" header="0.11811023622047245"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7"/>
  <dimension ref="A1:AS83"/>
  <sheetViews>
    <sheetView showGridLines="0" view="pageBreakPreview" zoomScale="110" zoomScaleSheetLayoutView="110" workbookViewId="0" topLeftCell="A1">
      <selection activeCell="AG1" sqref="AG1"/>
    </sheetView>
  </sheetViews>
  <sheetFormatPr defaultColWidth="2.625" defaultRowHeight="15.75" customHeight="1"/>
  <cols>
    <col min="1" max="31" width="2.75390625" style="9" customWidth="1"/>
    <col min="32" max="32" width="3.875" style="9" customWidth="1"/>
    <col min="33" max="16384" width="2.625" style="9" customWidth="1"/>
  </cols>
  <sheetData>
    <row r="1" spans="1:45" ht="15.75" customHeight="1">
      <c r="A1" s="9" t="s">
        <v>295</v>
      </c>
      <c r="AG1" s="65"/>
      <c r="AH1" s="65"/>
      <c r="AI1" s="65"/>
      <c r="AJ1" s="65"/>
      <c r="AK1" s="65"/>
      <c r="AL1" s="65"/>
      <c r="AM1" s="65"/>
      <c r="AN1" s="65"/>
      <c r="AO1" s="65"/>
      <c r="AP1" s="65"/>
      <c r="AQ1" s="65"/>
      <c r="AR1" s="65"/>
      <c r="AS1" s="65"/>
    </row>
    <row r="2" spans="1:45" ht="15.75" customHeight="1">
      <c r="A2" s="9" t="s">
        <v>1643</v>
      </c>
      <c r="AG2" s="65"/>
      <c r="AH2" s="65"/>
      <c r="AI2" s="65"/>
      <c r="AJ2" s="65"/>
      <c r="AK2" s="65"/>
      <c r="AL2" s="65"/>
      <c r="AM2" s="65"/>
      <c r="AN2" s="65"/>
      <c r="AO2" s="65"/>
      <c r="AP2" s="65"/>
      <c r="AQ2" s="65"/>
      <c r="AR2" s="65"/>
      <c r="AS2" s="65"/>
    </row>
    <row r="3" spans="1:45" ht="15.75" customHeight="1">
      <c r="A3" s="567" t="s">
        <v>1311</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65"/>
      <c r="AH3" s="65"/>
      <c r="AI3" s="65"/>
      <c r="AJ3" s="65"/>
      <c r="AK3" s="65"/>
      <c r="AL3" s="65"/>
      <c r="AM3" s="65"/>
      <c r="AN3" s="65"/>
      <c r="AO3" s="65"/>
      <c r="AP3" s="65"/>
      <c r="AQ3" s="65"/>
      <c r="AR3" s="65"/>
      <c r="AS3" s="65"/>
    </row>
    <row r="4" spans="1:45" ht="15.75" customHeight="1">
      <c r="A4" s="10" t="s">
        <v>950</v>
      </c>
      <c r="B4" s="11"/>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65"/>
      <c r="AH4" s="65"/>
      <c r="AI4" s="65"/>
      <c r="AJ4" s="65"/>
      <c r="AK4" s="65"/>
      <c r="AL4" s="65"/>
      <c r="AM4" s="65"/>
      <c r="AN4" s="65"/>
      <c r="AO4" s="65"/>
      <c r="AP4" s="65"/>
      <c r="AQ4" s="65"/>
      <c r="AR4" s="65"/>
      <c r="AS4" s="65"/>
    </row>
    <row r="5" spans="1:45" ht="15.75" customHeight="1">
      <c r="A5" s="208" t="s">
        <v>951</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65"/>
      <c r="AH5" s="65"/>
      <c r="AI5" s="65"/>
      <c r="AJ5" s="65"/>
      <c r="AK5" s="65"/>
      <c r="AL5" s="65"/>
      <c r="AM5" s="65"/>
      <c r="AN5" s="65"/>
      <c r="AO5" s="65"/>
      <c r="AP5" s="65"/>
      <c r="AQ5" s="65"/>
      <c r="AR5" s="65"/>
      <c r="AS5" s="65"/>
    </row>
    <row r="6" spans="2:45" ht="15.75" customHeight="1">
      <c r="B6" s="9" t="s">
        <v>952</v>
      </c>
      <c r="H6" s="636" t="str">
        <f>IF('第二面'!H4&gt;0,'第二面'!H4," ")</f>
        <v> </v>
      </c>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5"/>
      <c r="AH6" s="65"/>
      <c r="AI6" s="65"/>
      <c r="AJ6" s="65"/>
      <c r="AK6" s="65"/>
      <c r="AL6" s="65"/>
      <c r="AM6" s="65"/>
      <c r="AN6" s="65"/>
      <c r="AO6" s="65"/>
      <c r="AP6" s="65"/>
      <c r="AQ6" s="65"/>
      <c r="AR6" s="65"/>
      <c r="AS6" s="65"/>
    </row>
    <row r="7" spans="2:45" ht="15.75" customHeight="1">
      <c r="B7" s="9" t="s">
        <v>1312</v>
      </c>
      <c r="H7" s="636" t="str">
        <f>IF('第二面'!H5&gt;0,'第二面'!H5," ")</f>
        <v> </v>
      </c>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5"/>
      <c r="AH7" s="65"/>
      <c r="AI7" s="65"/>
      <c r="AJ7" s="65"/>
      <c r="AK7" s="65"/>
      <c r="AL7" s="65"/>
      <c r="AM7" s="65"/>
      <c r="AN7" s="65"/>
      <c r="AO7" s="65"/>
      <c r="AP7" s="65"/>
      <c r="AQ7" s="65"/>
      <c r="AR7" s="65"/>
      <c r="AS7" s="65"/>
    </row>
    <row r="8" spans="2:45" ht="15.75" customHeight="1">
      <c r="B8" s="9" t="s">
        <v>1304</v>
      </c>
      <c r="H8" s="9" t="s">
        <v>1313</v>
      </c>
      <c r="I8" s="636" t="str">
        <f>IF('第二面'!I6&gt;0,'第二面'!I6," ")</f>
        <v> </v>
      </c>
      <c r="J8" s="636"/>
      <c r="K8" s="636"/>
      <c r="L8" s="636"/>
      <c r="M8" s="636"/>
      <c r="N8" s="636"/>
      <c r="O8" s="636"/>
      <c r="AG8" s="65"/>
      <c r="AH8" s="65"/>
      <c r="AI8" s="65"/>
      <c r="AJ8" s="65"/>
      <c r="AK8" s="65"/>
      <c r="AL8" s="65"/>
      <c r="AM8" s="65"/>
      <c r="AN8" s="65"/>
      <c r="AO8" s="65"/>
      <c r="AP8" s="65"/>
      <c r="AQ8" s="65"/>
      <c r="AR8" s="65"/>
      <c r="AS8" s="65"/>
    </row>
    <row r="9" spans="2:45" ht="15.75" customHeight="1">
      <c r="B9" s="9" t="s">
        <v>537</v>
      </c>
      <c r="H9" s="636" t="str">
        <f>IF('第二面'!H7&gt;0,'第二面'!H7," ")</f>
        <v> </v>
      </c>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5"/>
      <c r="AH9" s="65"/>
      <c r="AI9" s="65"/>
      <c r="AJ9" s="65"/>
      <c r="AK9" s="65"/>
      <c r="AL9" s="65"/>
      <c r="AM9" s="65"/>
      <c r="AN9" s="65"/>
      <c r="AO9" s="65"/>
      <c r="AP9" s="65"/>
      <c r="AQ9" s="65"/>
      <c r="AR9" s="65"/>
      <c r="AS9" s="65"/>
    </row>
    <row r="10" spans="1:45" s="10" customFormat="1" ht="3.75" customHeight="1">
      <c r="A10" s="209"/>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62"/>
      <c r="AH10" s="62"/>
      <c r="AI10" s="62"/>
      <c r="AJ10" s="62"/>
      <c r="AK10" s="62"/>
      <c r="AL10" s="62"/>
      <c r="AM10" s="62"/>
      <c r="AN10" s="62"/>
      <c r="AO10" s="62"/>
      <c r="AP10" s="62"/>
      <c r="AQ10" s="62"/>
      <c r="AR10" s="62"/>
      <c r="AS10" s="62"/>
    </row>
    <row r="11" spans="1:45" ht="15.75" customHeight="1">
      <c r="A11" s="10" t="s">
        <v>538</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65"/>
      <c r="AH11" s="65"/>
      <c r="AI11" s="65"/>
      <c r="AJ11" s="65"/>
      <c r="AK11" s="65"/>
      <c r="AL11" s="65"/>
      <c r="AM11" s="65"/>
      <c r="AN11" s="65"/>
      <c r="AO11" s="65"/>
      <c r="AP11" s="65"/>
      <c r="AQ11" s="65"/>
      <c r="AR11" s="65"/>
      <c r="AS11" s="65"/>
    </row>
    <row r="12" spans="2:45" ht="15.75" customHeight="1">
      <c r="B12" s="9" t="s">
        <v>539</v>
      </c>
      <c r="I12" s="9" t="s">
        <v>1305</v>
      </c>
      <c r="J12" s="635" t="str">
        <f>IF('第二面'!J11&gt;0,'第二面'!J11," ")</f>
        <v> </v>
      </c>
      <c r="K12" s="635"/>
      <c r="L12" s="36" t="s">
        <v>540</v>
      </c>
      <c r="M12" s="567" t="s">
        <v>932</v>
      </c>
      <c r="N12" s="567"/>
      <c r="Q12" s="13" t="s">
        <v>1305</v>
      </c>
      <c r="R12" s="635" t="str">
        <f>IF('第二面'!R11&gt;0,'第二面'!R11," ")</f>
        <v> </v>
      </c>
      <c r="S12" s="635"/>
      <c r="T12" s="635"/>
      <c r="U12" s="635"/>
      <c r="V12" s="14" t="s">
        <v>540</v>
      </c>
      <c r="W12" s="9" t="s">
        <v>933</v>
      </c>
      <c r="Z12" s="9" t="s">
        <v>946</v>
      </c>
      <c r="AA12" s="635" t="str">
        <f>IF('第二面'!AA11&gt;0,'第二面'!AA11," ")</f>
        <v> </v>
      </c>
      <c r="AB12" s="635"/>
      <c r="AC12" s="635"/>
      <c r="AD12" s="635"/>
      <c r="AE12" s="9" t="s">
        <v>947</v>
      </c>
      <c r="AG12" s="65"/>
      <c r="AH12" s="65"/>
      <c r="AI12" s="65"/>
      <c r="AJ12" s="65"/>
      <c r="AK12" s="65"/>
      <c r="AL12" s="65"/>
      <c r="AM12" s="65"/>
      <c r="AN12" s="65"/>
      <c r="AO12" s="65"/>
      <c r="AP12" s="65"/>
      <c r="AQ12" s="65"/>
      <c r="AR12" s="65"/>
      <c r="AS12" s="65"/>
    </row>
    <row r="13" spans="2:45" ht="15.75" customHeight="1">
      <c r="B13" s="9" t="s">
        <v>961</v>
      </c>
      <c r="H13" s="636" t="str">
        <f>IF('第二面'!H12&gt;0,'第二面'!H12," ")</f>
        <v> </v>
      </c>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5"/>
      <c r="AH13" s="65"/>
      <c r="AI13" s="65"/>
      <c r="AJ13" s="65"/>
      <c r="AK13" s="65"/>
      <c r="AL13" s="65"/>
      <c r="AM13" s="65"/>
      <c r="AN13" s="65"/>
      <c r="AO13" s="65"/>
      <c r="AP13" s="65"/>
      <c r="AQ13" s="65"/>
      <c r="AR13" s="65"/>
      <c r="AS13" s="65"/>
    </row>
    <row r="14" spans="2:45" ht="15.75" customHeight="1">
      <c r="B14" s="9" t="s">
        <v>962</v>
      </c>
      <c r="I14" s="9" t="s">
        <v>708</v>
      </c>
      <c r="J14" s="635" t="str">
        <f>IF('第二面'!J13&gt;0,'第二面'!J13," ")</f>
        <v> </v>
      </c>
      <c r="K14" s="635"/>
      <c r="L14" s="36" t="s">
        <v>709</v>
      </c>
      <c r="M14" s="567" t="s">
        <v>963</v>
      </c>
      <c r="N14" s="567"/>
      <c r="O14" s="567"/>
      <c r="P14" s="567"/>
      <c r="Q14" s="9" t="s">
        <v>964</v>
      </c>
      <c r="R14" s="635" t="str">
        <f>IF('第二面'!R13&gt;0,'第二面'!R13," ")</f>
        <v> </v>
      </c>
      <c r="S14" s="635"/>
      <c r="T14" s="635"/>
      <c r="U14" s="635"/>
      <c r="V14" s="14" t="s">
        <v>965</v>
      </c>
      <c r="W14" s="9" t="s">
        <v>966</v>
      </c>
      <c r="Z14" s="9" t="s">
        <v>946</v>
      </c>
      <c r="AA14" s="635" t="str">
        <f>IF('第二面'!AA13&gt;0,'第二面'!AA13," ")</f>
        <v> </v>
      </c>
      <c r="AB14" s="635"/>
      <c r="AC14" s="635"/>
      <c r="AD14" s="635"/>
      <c r="AE14" s="9" t="s">
        <v>947</v>
      </c>
      <c r="AG14" s="65"/>
      <c r="AH14" s="65"/>
      <c r="AI14" s="65"/>
      <c r="AJ14" s="65"/>
      <c r="AK14" s="65"/>
      <c r="AL14" s="65"/>
      <c r="AM14" s="65"/>
      <c r="AN14" s="65"/>
      <c r="AO14" s="65"/>
      <c r="AP14" s="65"/>
      <c r="AQ14" s="65"/>
      <c r="AR14" s="65"/>
      <c r="AS14" s="65"/>
    </row>
    <row r="15" spans="8:45" ht="15.75" customHeight="1">
      <c r="H15" s="636" t="str">
        <f>IF('第二面'!H14&gt;0,'第二面'!H14," ")</f>
        <v> </v>
      </c>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5"/>
      <c r="AH15" s="65"/>
      <c r="AI15" s="65"/>
      <c r="AJ15" s="65"/>
      <c r="AK15" s="65"/>
      <c r="AL15" s="65"/>
      <c r="AM15" s="65"/>
      <c r="AN15" s="65"/>
      <c r="AO15" s="65"/>
      <c r="AP15" s="65"/>
      <c r="AQ15" s="65"/>
      <c r="AR15" s="65"/>
      <c r="AS15" s="65"/>
    </row>
    <row r="16" spans="2:45" ht="15.75" customHeight="1">
      <c r="B16" s="9" t="s">
        <v>967</v>
      </c>
      <c r="H16" s="9" t="s">
        <v>968</v>
      </c>
      <c r="I16" s="636" t="str">
        <f>IF('第二面'!I15&gt;0,'第二面'!I15," ")</f>
        <v> </v>
      </c>
      <c r="J16" s="636"/>
      <c r="K16" s="636"/>
      <c r="L16" s="636"/>
      <c r="M16" s="636"/>
      <c r="N16" s="636"/>
      <c r="O16" s="636"/>
      <c r="AG16" s="65"/>
      <c r="AH16" s="65"/>
      <c r="AI16" s="65"/>
      <c r="AJ16" s="65"/>
      <c r="AK16" s="65"/>
      <c r="AL16" s="65"/>
      <c r="AM16" s="65"/>
      <c r="AN16" s="65"/>
      <c r="AO16" s="65"/>
      <c r="AP16" s="65"/>
      <c r="AQ16" s="65"/>
      <c r="AR16" s="65"/>
      <c r="AS16" s="65"/>
    </row>
    <row r="17" spans="2:45" ht="15.75" customHeight="1">
      <c r="B17" s="9" t="s">
        <v>969</v>
      </c>
      <c r="H17" s="636" t="str">
        <f>IF('第二面'!H16&gt;0,'第二面'!H16," ")</f>
        <v> </v>
      </c>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5"/>
      <c r="AH17" s="65"/>
      <c r="AI17" s="65"/>
      <c r="AJ17" s="65"/>
      <c r="AK17" s="65"/>
      <c r="AL17" s="65"/>
      <c r="AM17" s="65"/>
      <c r="AN17" s="65"/>
      <c r="AO17" s="65"/>
      <c r="AP17" s="65"/>
      <c r="AQ17" s="65"/>
      <c r="AR17" s="65"/>
      <c r="AS17" s="65"/>
    </row>
    <row r="18" spans="1:45" ht="15.75" customHeight="1">
      <c r="A18" s="10"/>
      <c r="B18" s="10" t="s">
        <v>970</v>
      </c>
      <c r="C18" s="10"/>
      <c r="D18" s="10"/>
      <c r="E18" s="10"/>
      <c r="F18" s="10"/>
      <c r="G18" s="10"/>
      <c r="H18" s="637" t="str">
        <f>IF('第二面'!H17&gt;0,'第二面'!H17," ")</f>
        <v> </v>
      </c>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c r="AF18" s="637"/>
      <c r="AG18" s="65"/>
      <c r="AH18" s="65"/>
      <c r="AI18" s="65"/>
      <c r="AJ18" s="65"/>
      <c r="AK18" s="65"/>
      <c r="AL18" s="65"/>
      <c r="AM18" s="65"/>
      <c r="AN18" s="65"/>
      <c r="AO18" s="65"/>
      <c r="AP18" s="65"/>
      <c r="AQ18" s="65"/>
      <c r="AR18" s="65"/>
      <c r="AS18" s="65"/>
    </row>
    <row r="19" spans="1:45" s="10" customFormat="1" ht="3.75" customHeight="1">
      <c r="A19" s="209"/>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62"/>
      <c r="AH19" s="62"/>
      <c r="AI19" s="62"/>
      <c r="AJ19" s="62"/>
      <c r="AK19" s="62"/>
      <c r="AL19" s="62"/>
      <c r="AM19" s="62"/>
      <c r="AN19" s="62"/>
      <c r="AO19" s="62"/>
      <c r="AP19" s="62"/>
      <c r="AQ19" s="62"/>
      <c r="AR19" s="62"/>
      <c r="AS19" s="62"/>
    </row>
    <row r="20" spans="1:45" ht="15.75" customHeight="1">
      <c r="A20" s="10" t="s">
        <v>971</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65"/>
      <c r="AH20" s="65"/>
      <c r="AI20" s="65"/>
      <c r="AJ20" s="65"/>
      <c r="AK20" s="65"/>
      <c r="AL20" s="65"/>
      <c r="AM20" s="65"/>
      <c r="AN20" s="65"/>
      <c r="AO20" s="65"/>
      <c r="AP20" s="65"/>
      <c r="AQ20" s="65"/>
      <c r="AR20" s="65"/>
      <c r="AS20" s="65"/>
    </row>
    <row r="21" spans="1:45" ht="15.75" customHeight="1">
      <c r="A21" s="15" t="s">
        <v>972</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65"/>
      <c r="AH21" s="65"/>
      <c r="AI21" s="65"/>
      <c r="AJ21" s="65"/>
      <c r="AK21" s="65"/>
      <c r="AL21" s="65"/>
      <c r="AM21" s="65"/>
      <c r="AN21" s="65"/>
      <c r="AO21" s="65"/>
      <c r="AP21" s="65"/>
      <c r="AQ21" s="65"/>
      <c r="AR21" s="65"/>
      <c r="AS21" s="65"/>
    </row>
    <row r="22" spans="2:45" ht="15.75" customHeight="1">
      <c r="B22" s="9" t="s">
        <v>973</v>
      </c>
      <c r="I22" s="9" t="s">
        <v>974</v>
      </c>
      <c r="J22" s="635" t="str">
        <f>IF('第二面'!J21&gt;0,'第二面'!J21," ")</f>
        <v> </v>
      </c>
      <c r="K22" s="635"/>
      <c r="L22" s="36" t="s">
        <v>975</v>
      </c>
      <c r="M22" s="567" t="s">
        <v>932</v>
      </c>
      <c r="N22" s="567"/>
      <c r="Q22" s="9" t="s">
        <v>974</v>
      </c>
      <c r="R22" s="635" t="str">
        <f>IF('第二面'!R21&gt;0,'第二面'!R21," ")</f>
        <v> </v>
      </c>
      <c r="S22" s="635"/>
      <c r="T22" s="635"/>
      <c r="U22" s="635"/>
      <c r="V22" s="14" t="s">
        <v>975</v>
      </c>
      <c r="W22" s="9" t="s">
        <v>933</v>
      </c>
      <c r="Z22" s="9" t="s">
        <v>946</v>
      </c>
      <c r="AA22" s="635" t="str">
        <f>IF('第二面'!AA21&gt;0,'第二面'!AA21," ")</f>
        <v> </v>
      </c>
      <c r="AB22" s="635"/>
      <c r="AC22" s="635"/>
      <c r="AD22" s="635"/>
      <c r="AE22" s="9" t="s">
        <v>947</v>
      </c>
      <c r="AG22" s="65"/>
      <c r="AH22" s="65"/>
      <c r="AI22" s="65"/>
      <c r="AJ22" s="65"/>
      <c r="AK22" s="65"/>
      <c r="AL22" s="65"/>
      <c r="AM22" s="65"/>
      <c r="AN22" s="65"/>
      <c r="AO22" s="65"/>
      <c r="AP22" s="65"/>
      <c r="AQ22" s="65"/>
      <c r="AR22" s="65"/>
      <c r="AS22" s="65"/>
    </row>
    <row r="23" spans="2:45" ht="15.75" customHeight="1">
      <c r="B23" s="9" t="s">
        <v>961</v>
      </c>
      <c r="H23" s="636" t="str">
        <f>IF('第二面'!H22&gt;0,'第二面'!H22," ")</f>
        <v> </v>
      </c>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c r="AF23" s="636"/>
      <c r="AG23" s="65"/>
      <c r="AH23" s="65"/>
      <c r="AI23" s="65"/>
      <c r="AJ23" s="65"/>
      <c r="AK23" s="65"/>
      <c r="AL23" s="65"/>
      <c r="AM23" s="65"/>
      <c r="AN23" s="65"/>
      <c r="AO23" s="65"/>
      <c r="AP23" s="65"/>
      <c r="AQ23" s="65"/>
      <c r="AR23" s="65"/>
      <c r="AS23" s="65"/>
    </row>
    <row r="24" spans="2:45" ht="15.75" customHeight="1">
      <c r="B24" s="9" t="s">
        <v>962</v>
      </c>
      <c r="I24" s="9" t="s">
        <v>708</v>
      </c>
      <c r="J24" s="635" t="str">
        <f>IF('第二面'!J23&gt;0,'第二面'!J23," ")</f>
        <v> </v>
      </c>
      <c r="K24" s="635"/>
      <c r="L24" s="36" t="s">
        <v>709</v>
      </c>
      <c r="M24" s="567" t="s">
        <v>963</v>
      </c>
      <c r="N24" s="567"/>
      <c r="O24" s="567"/>
      <c r="P24" s="567"/>
      <c r="Q24" s="9" t="s">
        <v>964</v>
      </c>
      <c r="R24" s="635" t="str">
        <f>IF('第二面'!R23&gt;0,'第二面'!R23," ")</f>
        <v> </v>
      </c>
      <c r="S24" s="635"/>
      <c r="T24" s="635"/>
      <c r="U24" s="635"/>
      <c r="V24" s="14" t="s">
        <v>965</v>
      </c>
      <c r="W24" s="9" t="s">
        <v>966</v>
      </c>
      <c r="Z24" s="9" t="s">
        <v>946</v>
      </c>
      <c r="AA24" s="635" t="str">
        <f>IF('第二面'!AA23&gt;0,'第二面'!AA23," ")</f>
        <v> </v>
      </c>
      <c r="AB24" s="635"/>
      <c r="AC24" s="635"/>
      <c r="AD24" s="635"/>
      <c r="AE24" s="9" t="s">
        <v>947</v>
      </c>
      <c r="AG24" s="65"/>
      <c r="AH24" s="65"/>
      <c r="AI24" s="65"/>
      <c r="AJ24" s="65"/>
      <c r="AK24" s="65"/>
      <c r="AL24" s="65"/>
      <c r="AM24" s="65"/>
      <c r="AN24" s="65"/>
      <c r="AO24" s="65"/>
      <c r="AP24" s="65"/>
      <c r="AQ24" s="65"/>
      <c r="AR24" s="65"/>
      <c r="AS24" s="65"/>
    </row>
    <row r="25" spans="8:45" ht="15.75" customHeight="1">
      <c r="H25" s="636" t="str">
        <f>IF('第二面'!H24&gt;0,'第二面'!H24," ")</f>
        <v> </v>
      </c>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5"/>
      <c r="AH25" s="65"/>
      <c r="AI25" s="65"/>
      <c r="AJ25" s="65"/>
      <c r="AK25" s="65"/>
      <c r="AL25" s="65"/>
      <c r="AM25" s="65"/>
      <c r="AN25" s="65"/>
      <c r="AO25" s="65"/>
      <c r="AP25" s="65"/>
      <c r="AQ25" s="65"/>
      <c r="AR25" s="65"/>
      <c r="AS25" s="65"/>
    </row>
    <row r="26" spans="2:45" ht="15.75" customHeight="1">
      <c r="B26" s="9" t="s">
        <v>967</v>
      </c>
      <c r="H26" s="9" t="s">
        <v>968</v>
      </c>
      <c r="I26" s="636" t="str">
        <f>IF('第二面'!I25&gt;0,'第二面'!I25," ")</f>
        <v> </v>
      </c>
      <c r="J26" s="636"/>
      <c r="K26" s="636"/>
      <c r="L26" s="636"/>
      <c r="M26" s="636"/>
      <c r="N26" s="636"/>
      <c r="O26" s="636"/>
      <c r="AG26" s="65"/>
      <c r="AH26" s="65"/>
      <c r="AI26" s="65"/>
      <c r="AJ26" s="65"/>
      <c r="AK26" s="65"/>
      <c r="AL26" s="65"/>
      <c r="AM26" s="65"/>
      <c r="AN26" s="65"/>
      <c r="AO26" s="65"/>
      <c r="AP26" s="65"/>
      <c r="AQ26" s="65"/>
      <c r="AR26" s="65"/>
      <c r="AS26" s="65"/>
    </row>
    <row r="27" spans="2:45" ht="15.75" customHeight="1">
      <c r="B27" s="9" t="s">
        <v>969</v>
      </c>
      <c r="H27" s="636" t="str">
        <f>IF('第二面'!H26&gt;0,'第二面'!H26," ")</f>
        <v> </v>
      </c>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5"/>
      <c r="AH27" s="65"/>
      <c r="AI27" s="65"/>
      <c r="AJ27" s="65"/>
      <c r="AK27" s="65"/>
      <c r="AL27" s="65"/>
      <c r="AM27" s="65"/>
      <c r="AN27" s="65"/>
      <c r="AO27" s="65"/>
      <c r="AP27" s="65"/>
      <c r="AQ27" s="65"/>
      <c r="AR27" s="65"/>
      <c r="AS27" s="65"/>
    </row>
    <row r="28" spans="2:45" ht="15.75" customHeight="1">
      <c r="B28" s="10" t="s">
        <v>970</v>
      </c>
      <c r="H28" s="636" t="str">
        <f>IF('第二面'!H27&gt;0,'第二面'!H27," ")</f>
        <v> </v>
      </c>
      <c r="I28" s="636"/>
      <c r="J28" s="636"/>
      <c r="K28" s="636"/>
      <c r="L28" s="636"/>
      <c r="M28" s="636"/>
      <c r="N28" s="636"/>
      <c r="O28" s="636"/>
      <c r="P28" s="636"/>
      <c r="Q28" s="35"/>
      <c r="R28" s="35"/>
      <c r="S28" s="35"/>
      <c r="T28" s="35"/>
      <c r="U28" s="35"/>
      <c r="V28" s="35"/>
      <c r="W28" s="35"/>
      <c r="X28" s="35"/>
      <c r="Y28" s="35"/>
      <c r="Z28" s="35"/>
      <c r="AA28" s="35"/>
      <c r="AB28" s="35"/>
      <c r="AC28" s="35"/>
      <c r="AD28" s="35"/>
      <c r="AE28" s="35"/>
      <c r="AF28" s="35"/>
      <c r="AG28" s="65"/>
      <c r="AH28" s="65"/>
      <c r="AI28" s="65"/>
      <c r="AJ28" s="65"/>
      <c r="AK28" s="65"/>
      <c r="AL28" s="65"/>
      <c r="AM28" s="65"/>
      <c r="AN28" s="65"/>
      <c r="AO28" s="65"/>
      <c r="AP28" s="65"/>
      <c r="AQ28" s="65"/>
      <c r="AR28" s="65"/>
      <c r="AS28" s="65"/>
    </row>
    <row r="29" spans="2:45" ht="15.75" customHeight="1">
      <c r="B29" s="10" t="s">
        <v>101</v>
      </c>
      <c r="H29" s="35"/>
      <c r="I29" s="167"/>
      <c r="J29" s="167"/>
      <c r="K29" s="167"/>
      <c r="L29" s="636">
        <f>IF('第二面'!L28&gt;0,'第二面'!L28,"")</f>
      </c>
      <c r="M29" s="636"/>
      <c r="N29" s="636"/>
      <c r="O29" s="636"/>
      <c r="P29" s="636"/>
      <c r="Q29" s="636"/>
      <c r="R29" s="636"/>
      <c r="S29" s="636"/>
      <c r="T29" s="636"/>
      <c r="U29" s="636"/>
      <c r="V29" s="636"/>
      <c r="W29" s="636"/>
      <c r="X29" s="636"/>
      <c r="Y29" s="636"/>
      <c r="Z29" s="636"/>
      <c r="AA29" s="636"/>
      <c r="AB29" s="636"/>
      <c r="AC29" s="636"/>
      <c r="AD29" s="636"/>
      <c r="AE29" s="636"/>
      <c r="AF29" s="636"/>
      <c r="AG29" s="65"/>
      <c r="AH29" s="65"/>
      <c r="AI29" s="65"/>
      <c r="AJ29" s="65"/>
      <c r="AK29" s="65"/>
      <c r="AL29" s="65"/>
      <c r="AM29" s="65"/>
      <c r="AN29" s="65"/>
      <c r="AO29" s="65"/>
      <c r="AP29" s="65"/>
      <c r="AQ29" s="65"/>
      <c r="AR29" s="65"/>
      <c r="AS29" s="65"/>
    </row>
    <row r="30" spans="2:45" ht="15.75" customHeight="1">
      <c r="B30" s="10"/>
      <c r="H30" s="35"/>
      <c r="I30" s="167"/>
      <c r="J30" s="167"/>
      <c r="K30" s="167"/>
      <c r="L30" s="636">
        <f>IF('第二面'!L29&gt;0,'第二面'!L29,"")</f>
      </c>
      <c r="M30" s="636"/>
      <c r="N30" s="636"/>
      <c r="O30" s="636"/>
      <c r="P30" s="636"/>
      <c r="Q30" s="636"/>
      <c r="R30" s="636"/>
      <c r="S30" s="636"/>
      <c r="T30" s="636"/>
      <c r="U30" s="636"/>
      <c r="V30" s="636"/>
      <c r="W30" s="636"/>
      <c r="X30" s="636"/>
      <c r="Y30" s="636"/>
      <c r="Z30" s="636"/>
      <c r="AA30" s="636"/>
      <c r="AB30" s="636"/>
      <c r="AC30" s="636"/>
      <c r="AD30" s="636"/>
      <c r="AE30" s="636"/>
      <c r="AF30" s="636"/>
      <c r="AG30" s="65"/>
      <c r="AH30" s="65"/>
      <c r="AI30" s="65"/>
      <c r="AJ30" s="65"/>
      <c r="AK30" s="65"/>
      <c r="AL30" s="65"/>
      <c r="AM30" s="65"/>
      <c r="AN30" s="65"/>
      <c r="AO30" s="65"/>
      <c r="AP30" s="65"/>
      <c r="AQ30" s="65"/>
      <c r="AR30" s="65"/>
      <c r="AS30" s="65"/>
    </row>
    <row r="31" spans="2:45" ht="3.75" customHeight="1">
      <c r="B31" s="10"/>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65"/>
      <c r="AH31" s="65"/>
      <c r="AI31" s="65"/>
      <c r="AJ31" s="65"/>
      <c r="AK31" s="65"/>
      <c r="AL31" s="65"/>
      <c r="AM31" s="65"/>
      <c r="AN31" s="65"/>
      <c r="AO31" s="65"/>
      <c r="AP31" s="65"/>
      <c r="AQ31" s="65"/>
      <c r="AR31" s="65"/>
      <c r="AS31" s="65"/>
    </row>
    <row r="32" spans="1:45" ht="15.75" customHeight="1">
      <c r="A32" s="15" t="s">
        <v>977</v>
      </c>
      <c r="B32" s="10"/>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65"/>
      <c r="AH32" s="65"/>
      <c r="AI32" s="65"/>
      <c r="AJ32" s="65"/>
      <c r="AK32" s="65"/>
      <c r="AL32" s="65"/>
      <c r="AM32" s="65"/>
      <c r="AN32" s="65"/>
      <c r="AO32" s="65"/>
      <c r="AP32" s="65"/>
      <c r="AQ32" s="65"/>
      <c r="AR32" s="65"/>
      <c r="AS32" s="65"/>
    </row>
    <row r="33" spans="2:45" ht="15.75" customHeight="1">
      <c r="B33" s="9" t="s">
        <v>978</v>
      </c>
      <c r="I33" s="9" t="s">
        <v>979</v>
      </c>
      <c r="J33" s="635" t="str">
        <f>IF('第二面'!J32&gt;0,'第二面'!J32," ")</f>
        <v> </v>
      </c>
      <c r="K33" s="635"/>
      <c r="L33" s="36" t="s">
        <v>980</v>
      </c>
      <c r="M33" s="567" t="s">
        <v>932</v>
      </c>
      <c r="N33" s="567"/>
      <c r="Q33" s="9" t="s">
        <v>979</v>
      </c>
      <c r="R33" s="635" t="str">
        <f>IF('第二面'!R32&gt;0,'第二面'!R32," ")</f>
        <v> </v>
      </c>
      <c r="S33" s="635"/>
      <c r="T33" s="635"/>
      <c r="U33" s="635"/>
      <c r="V33" s="14" t="s">
        <v>980</v>
      </c>
      <c r="W33" s="9" t="s">
        <v>933</v>
      </c>
      <c r="Z33" s="9" t="s">
        <v>946</v>
      </c>
      <c r="AA33" s="635" t="str">
        <f>IF('第二面'!AA32&gt;0,'第二面'!AA32," ")</f>
        <v> </v>
      </c>
      <c r="AB33" s="635"/>
      <c r="AC33" s="635"/>
      <c r="AD33" s="635"/>
      <c r="AE33" s="9" t="s">
        <v>947</v>
      </c>
      <c r="AG33" s="65"/>
      <c r="AH33" s="65"/>
      <c r="AI33" s="65"/>
      <c r="AJ33" s="65"/>
      <c r="AK33" s="65"/>
      <c r="AL33" s="65"/>
      <c r="AM33" s="65"/>
      <c r="AN33" s="65"/>
      <c r="AO33" s="65"/>
      <c r="AP33" s="65"/>
      <c r="AQ33" s="65"/>
      <c r="AR33" s="65"/>
      <c r="AS33" s="65"/>
    </row>
    <row r="34" spans="2:45" ht="15.75" customHeight="1">
      <c r="B34" s="9" t="s">
        <v>961</v>
      </c>
      <c r="H34" s="636" t="str">
        <f>IF('第二面'!H33&gt;0,'第二面'!H33," ")</f>
        <v> </v>
      </c>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36"/>
      <c r="AG34" s="65"/>
      <c r="AH34" s="65"/>
      <c r="AI34" s="65"/>
      <c r="AJ34" s="65"/>
      <c r="AK34" s="65"/>
      <c r="AL34" s="65"/>
      <c r="AM34" s="65"/>
      <c r="AN34" s="65"/>
      <c r="AO34" s="65"/>
      <c r="AP34" s="65"/>
      <c r="AQ34" s="65"/>
      <c r="AR34" s="65"/>
      <c r="AS34" s="65"/>
    </row>
    <row r="35" spans="2:45" ht="15.75" customHeight="1">
      <c r="B35" s="9" t="s">
        <v>962</v>
      </c>
      <c r="I35" s="9" t="s">
        <v>708</v>
      </c>
      <c r="J35" s="635" t="str">
        <f>IF('第二面'!J34&gt;0,'第二面'!J34," ")</f>
        <v> </v>
      </c>
      <c r="K35" s="635"/>
      <c r="L35" s="36" t="s">
        <v>709</v>
      </c>
      <c r="M35" s="567" t="s">
        <v>963</v>
      </c>
      <c r="N35" s="567"/>
      <c r="O35" s="567"/>
      <c r="P35" s="567"/>
      <c r="Q35" s="9" t="s">
        <v>964</v>
      </c>
      <c r="R35" s="635" t="str">
        <f>IF('第二面'!R34&gt;0,'第二面'!R34," ")</f>
        <v> </v>
      </c>
      <c r="S35" s="635"/>
      <c r="T35" s="635"/>
      <c r="U35" s="635"/>
      <c r="V35" s="14" t="s">
        <v>965</v>
      </c>
      <c r="W35" s="9" t="s">
        <v>966</v>
      </c>
      <c r="Z35" s="9" t="s">
        <v>946</v>
      </c>
      <c r="AA35" s="635" t="str">
        <f>IF('第二面'!AA34&gt;0,'第二面'!AA34," ")</f>
        <v> </v>
      </c>
      <c r="AB35" s="635"/>
      <c r="AC35" s="635"/>
      <c r="AD35" s="635"/>
      <c r="AE35" s="9" t="s">
        <v>947</v>
      </c>
      <c r="AG35" s="65"/>
      <c r="AH35" s="65"/>
      <c r="AI35" s="65"/>
      <c r="AJ35" s="65"/>
      <c r="AK35" s="65"/>
      <c r="AL35" s="65"/>
      <c r="AM35" s="65"/>
      <c r="AN35" s="65"/>
      <c r="AO35" s="65"/>
      <c r="AP35" s="65"/>
      <c r="AQ35" s="65"/>
      <c r="AR35" s="65"/>
      <c r="AS35" s="65"/>
    </row>
    <row r="36" spans="8:45" ht="15.75" customHeight="1">
      <c r="H36" s="636" t="str">
        <f>IF('第二面'!H35&gt;0,'第二面'!H35," ")</f>
        <v> </v>
      </c>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36"/>
      <c r="AG36" s="65"/>
      <c r="AH36" s="65"/>
      <c r="AI36" s="65"/>
      <c r="AJ36" s="65"/>
      <c r="AK36" s="65"/>
      <c r="AL36" s="65"/>
      <c r="AM36" s="65"/>
      <c r="AN36" s="65"/>
      <c r="AO36" s="65"/>
      <c r="AP36" s="65"/>
      <c r="AQ36" s="65"/>
      <c r="AR36" s="65"/>
      <c r="AS36" s="65"/>
    </row>
    <row r="37" spans="2:45" ht="15.75" customHeight="1">
      <c r="B37" s="9" t="s">
        <v>967</v>
      </c>
      <c r="H37" s="9" t="s">
        <v>968</v>
      </c>
      <c r="I37" s="636" t="str">
        <f>IF('第二面'!I36&gt;0,'第二面'!I36," ")</f>
        <v> </v>
      </c>
      <c r="J37" s="636"/>
      <c r="K37" s="636"/>
      <c r="L37" s="636"/>
      <c r="M37" s="636"/>
      <c r="N37" s="636"/>
      <c r="O37" s="636"/>
      <c r="AG37" s="65"/>
      <c r="AH37" s="65"/>
      <c r="AI37" s="65"/>
      <c r="AJ37" s="65"/>
      <c r="AK37" s="65"/>
      <c r="AL37" s="65"/>
      <c r="AM37" s="65"/>
      <c r="AN37" s="65"/>
      <c r="AO37" s="65"/>
      <c r="AP37" s="65"/>
      <c r="AQ37" s="65"/>
      <c r="AR37" s="65"/>
      <c r="AS37" s="65"/>
    </row>
    <row r="38" spans="2:45" ht="15.75" customHeight="1">
      <c r="B38" s="9" t="s">
        <v>969</v>
      </c>
      <c r="H38" s="636" t="str">
        <f>IF('第二面'!H37&gt;0,'第二面'!H37," ")</f>
        <v> </v>
      </c>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5"/>
      <c r="AH38" s="65"/>
      <c r="AI38" s="65"/>
      <c r="AJ38" s="65"/>
      <c r="AK38" s="65"/>
      <c r="AL38" s="65"/>
      <c r="AM38" s="65"/>
      <c r="AN38" s="65"/>
      <c r="AO38" s="65"/>
      <c r="AP38" s="65"/>
      <c r="AQ38" s="65"/>
      <c r="AR38" s="65"/>
      <c r="AS38" s="65"/>
    </row>
    <row r="39" spans="2:45" ht="15.75" customHeight="1">
      <c r="B39" s="10" t="s">
        <v>970</v>
      </c>
      <c r="H39" s="636" t="str">
        <f>IF('第二面'!H38&gt;0,'第二面'!H38," ")</f>
        <v> </v>
      </c>
      <c r="I39" s="636"/>
      <c r="J39" s="636"/>
      <c r="K39" s="636"/>
      <c r="L39" s="636"/>
      <c r="M39" s="636"/>
      <c r="N39" s="636"/>
      <c r="O39" s="636"/>
      <c r="P39" s="636"/>
      <c r="Q39" s="35"/>
      <c r="R39" s="35"/>
      <c r="S39" s="35"/>
      <c r="T39" s="35"/>
      <c r="U39" s="35"/>
      <c r="V39" s="35"/>
      <c r="W39" s="35"/>
      <c r="X39" s="35"/>
      <c r="Y39" s="35"/>
      <c r="Z39" s="35"/>
      <c r="AA39" s="35"/>
      <c r="AB39" s="35"/>
      <c r="AC39" s="35"/>
      <c r="AD39" s="35"/>
      <c r="AE39" s="35"/>
      <c r="AF39" s="35"/>
      <c r="AG39" s="65"/>
      <c r="AH39" s="65"/>
      <c r="AI39" s="65"/>
      <c r="AJ39" s="65"/>
      <c r="AK39" s="65"/>
      <c r="AL39" s="65"/>
      <c r="AM39" s="65"/>
      <c r="AN39" s="65"/>
      <c r="AO39" s="65"/>
      <c r="AP39" s="65"/>
      <c r="AQ39" s="65"/>
      <c r="AR39" s="65"/>
      <c r="AS39" s="65"/>
    </row>
    <row r="40" spans="2:45" ht="15.75" customHeight="1">
      <c r="B40" s="10" t="s">
        <v>101</v>
      </c>
      <c r="H40" s="35"/>
      <c r="I40" s="167"/>
      <c r="J40" s="167"/>
      <c r="K40" s="167"/>
      <c r="L40" s="636">
        <f>IF('第二面'!L39&gt;0,'第二面'!L39,"")</f>
      </c>
      <c r="M40" s="636"/>
      <c r="N40" s="636"/>
      <c r="O40" s="636"/>
      <c r="P40" s="636"/>
      <c r="Q40" s="636"/>
      <c r="R40" s="636"/>
      <c r="S40" s="636"/>
      <c r="T40" s="636"/>
      <c r="U40" s="636"/>
      <c r="V40" s="636"/>
      <c r="W40" s="636"/>
      <c r="X40" s="636"/>
      <c r="Y40" s="636"/>
      <c r="Z40" s="636"/>
      <c r="AA40" s="636"/>
      <c r="AB40" s="636"/>
      <c r="AC40" s="636"/>
      <c r="AD40" s="636"/>
      <c r="AE40" s="636"/>
      <c r="AF40" s="636"/>
      <c r="AG40" s="65"/>
      <c r="AH40" s="65"/>
      <c r="AI40" s="65"/>
      <c r="AJ40" s="65"/>
      <c r="AK40" s="65"/>
      <c r="AL40" s="65"/>
      <c r="AM40" s="65"/>
      <c r="AN40" s="65"/>
      <c r="AO40" s="65"/>
      <c r="AP40" s="65"/>
      <c r="AQ40" s="65"/>
      <c r="AR40" s="65"/>
      <c r="AS40" s="65"/>
    </row>
    <row r="41" spans="2:45" ht="3.75" customHeight="1">
      <c r="B41" s="10"/>
      <c r="H41" s="3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65"/>
      <c r="AH41" s="65"/>
      <c r="AI41" s="65"/>
      <c r="AJ41" s="65"/>
      <c r="AK41" s="65"/>
      <c r="AL41" s="65"/>
      <c r="AM41" s="65"/>
      <c r="AN41" s="65"/>
      <c r="AO41" s="65"/>
      <c r="AP41" s="65"/>
      <c r="AQ41" s="65"/>
      <c r="AR41" s="65"/>
      <c r="AS41" s="65"/>
    </row>
    <row r="42" spans="2:45" ht="15.75" customHeight="1">
      <c r="B42" s="9" t="s">
        <v>981</v>
      </c>
      <c r="I42" s="9" t="s">
        <v>982</v>
      </c>
      <c r="J42" s="635" t="str">
        <f>IF('第二面'!J41&gt;0,'第二面'!J41," ")</f>
        <v> </v>
      </c>
      <c r="K42" s="635"/>
      <c r="L42" s="36" t="s">
        <v>983</v>
      </c>
      <c r="M42" s="567" t="s">
        <v>932</v>
      </c>
      <c r="N42" s="567"/>
      <c r="Q42" s="9" t="s">
        <v>982</v>
      </c>
      <c r="R42" s="635" t="str">
        <f>IF('第二面'!R41&gt;0,'第二面'!R41," ")</f>
        <v> </v>
      </c>
      <c r="S42" s="635"/>
      <c r="T42" s="635"/>
      <c r="U42" s="635"/>
      <c r="V42" s="14" t="s">
        <v>983</v>
      </c>
      <c r="W42" s="9" t="s">
        <v>933</v>
      </c>
      <c r="Z42" s="9" t="s">
        <v>946</v>
      </c>
      <c r="AA42" s="635" t="str">
        <f>IF('第二面'!AA41&gt;0,'第二面'!AA41," ")</f>
        <v> </v>
      </c>
      <c r="AB42" s="635"/>
      <c r="AC42" s="635"/>
      <c r="AD42" s="635"/>
      <c r="AE42" s="9" t="s">
        <v>947</v>
      </c>
      <c r="AG42" s="65"/>
      <c r="AH42" s="65"/>
      <c r="AI42" s="65"/>
      <c r="AJ42" s="65"/>
      <c r="AK42" s="65"/>
      <c r="AL42" s="65"/>
      <c r="AM42" s="65"/>
      <c r="AN42" s="65"/>
      <c r="AO42" s="65"/>
      <c r="AP42" s="65"/>
      <c r="AQ42" s="65"/>
      <c r="AR42" s="65"/>
      <c r="AS42" s="65"/>
    </row>
    <row r="43" spans="2:45" ht="15.75" customHeight="1">
      <c r="B43" s="9" t="s">
        <v>961</v>
      </c>
      <c r="H43" s="636" t="str">
        <f>IF('第二面'!H42&gt;0,'第二面'!H42," ")</f>
        <v> </v>
      </c>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5"/>
      <c r="AH43" s="65"/>
      <c r="AI43" s="65"/>
      <c r="AJ43" s="65"/>
      <c r="AK43" s="65"/>
      <c r="AL43" s="65"/>
      <c r="AM43" s="65"/>
      <c r="AN43" s="65"/>
      <c r="AO43" s="65"/>
      <c r="AP43" s="65"/>
      <c r="AQ43" s="65"/>
      <c r="AR43" s="65"/>
      <c r="AS43" s="65"/>
    </row>
    <row r="44" spans="2:45" ht="15.75" customHeight="1">
      <c r="B44" s="9" t="s">
        <v>962</v>
      </c>
      <c r="I44" s="9" t="s">
        <v>708</v>
      </c>
      <c r="J44" s="635" t="str">
        <f>IF('第二面'!J43&gt;0,'第二面'!J43," ")</f>
        <v> </v>
      </c>
      <c r="K44" s="635"/>
      <c r="L44" s="36" t="s">
        <v>709</v>
      </c>
      <c r="M44" s="567" t="s">
        <v>963</v>
      </c>
      <c r="N44" s="567"/>
      <c r="O44" s="567"/>
      <c r="P44" s="567"/>
      <c r="Q44" s="9" t="s">
        <v>964</v>
      </c>
      <c r="R44" s="635" t="str">
        <f>IF('第二面'!R43&gt;0,'第二面'!R43," ")</f>
        <v> </v>
      </c>
      <c r="S44" s="635"/>
      <c r="T44" s="635"/>
      <c r="U44" s="635"/>
      <c r="V44" s="14" t="s">
        <v>965</v>
      </c>
      <c r="W44" s="9" t="s">
        <v>966</v>
      </c>
      <c r="Z44" s="9" t="s">
        <v>946</v>
      </c>
      <c r="AA44" s="635" t="str">
        <f>IF('第二面'!AA43&gt;0,'第二面'!AA43," ")</f>
        <v> </v>
      </c>
      <c r="AB44" s="635"/>
      <c r="AC44" s="635"/>
      <c r="AD44" s="635"/>
      <c r="AE44" s="9" t="s">
        <v>947</v>
      </c>
      <c r="AG44" s="65"/>
      <c r="AH44" s="65"/>
      <c r="AI44" s="65"/>
      <c r="AJ44" s="65"/>
      <c r="AK44" s="65"/>
      <c r="AL44" s="65"/>
      <c r="AM44" s="65"/>
      <c r="AN44" s="65"/>
      <c r="AO44" s="65"/>
      <c r="AP44" s="65"/>
      <c r="AQ44" s="65"/>
      <c r="AR44" s="65"/>
      <c r="AS44" s="65"/>
    </row>
    <row r="45" spans="8:45" ht="15.75" customHeight="1">
      <c r="H45" s="636" t="str">
        <f>IF('第二面'!H44&gt;0,'第二面'!H44," ")</f>
        <v> </v>
      </c>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5"/>
      <c r="AH45" s="65"/>
      <c r="AI45" s="65"/>
      <c r="AJ45" s="65"/>
      <c r="AK45" s="65"/>
      <c r="AL45" s="65"/>
      <c r="AM45" s="65"/>
      <c r="AN45" s="65"/>
      <c r="AO45" s="65"/>
      <c r="AP45" s="65"/>
      <c r="AQ45" s="65"/>
      <c r="AR45" s="65"/>
      <c r="AS45" s="65"/>
    </row>
    <row r="46" spans="2:45" ht="15.75" customHeight="1">
      <c r="B46" s="9" t="s">
        <v>967</v>
      </c>
      <c r="H46" s="9" t="s">
        <v>968</v>
      </c>
      <c r="I46" s="636" t="str">
        <f>IF('第二面'!I45&gt;0,'第二面'!I45," ")</f>
        <v> </v>
      </c>
      <c r="J46" s="636"/>
      <c r="K46" s="636"/>
      <c r="L46" s="636"/>
      <c r="M46" s="636"/>
      <c r="N46" s="636"/>
      <c r="O46" s="636"/>
      <c r="AG46" s="65"/>
      <c r="AH46" s="65"/>
      <c r="AI46" s="65"/>
      <c r="AJ46" s="65"/>
      <c r="AK46" s="65"/>
      <c r="AL46" s="65"/>
      <c r="AM46" s="65"/>
      <c r="AN46" s="65"/>
      <c r="AO46" s="65"/>
      <c r="AP46" s="65"/>
      <c r="AQ46" s="65"/>
      <c r="AR46" s="65"/>
      <c r="AS46" s="65"/>
    </row>
    <row r="47" spans="2:45" ht="15.75" customHeight="1">
      <c r="B47" s="9" t="s">
        <v>969</v>
      </c>
      <c r="H47" s="636" t="str">
        <f>IF('第二面'!H46&gt;0,'第二面'!H46," ")</f>
        <v> </v>
      </c>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5"/>
      <c r="AH47" s="65"/>
      <c r="AI47" s="65"/>
      <c r="AJ47" s="65"/>
      <c r="AK47" s="65"/>
      <c r="AL47" s="65"/>
      <c r="AM47" s="65"/>
      <c r="AN47" s="65"/>
      <c r="AO47" s="65"/>
      <c r="AP47" s="65"/>
      <c r="AQ47" s="65"/>
      <c r="AR47" s="65"/>
      <c r="AS47" s="65"/>
    </row>
    <row r="48" spans="2:45" ht="15.75" customHeight="1">
      <c r="B48" s="10" t="s">
        <v>970</v>
      </c>
      <c r="H48" s="636" t="str">
        <f>IF('第二面'!H47&gt;0,'第二面'!H47," ")</f>
        <v> </v>
      </c>
      <c r="I48" s="636"/>
      <c r="J48" s="636"/>
      <c r="K48" s="636"/>
      <c r="L48" s="636"/>
      <c r="M48" s="636"/>
      <c r="N48" s="636"/>
      <c r="O48" s="636"/>
      <c r="P48" s="636"/>
      <c r="Q48" s="35"/>
      <c r="R48" s="35"/>
      <c r="S48" s="35"/>
      <c r="T48" s="35"/>
      <c r="U48" s="35"/>
      <c r="V48" s="35"/>
      <c r="W48" s="35"/>
      <c r="X48" s="35"/>
      <c r="Y48" s="35"/>
      <c r="Z48" s="35"/>
      <c r="AA48" s="35"/>
      <c r="AB48" s="35"/>
      <c r="AC48" s="35"/>
      <c r="AD48" s="35"/>
      <c r="AE48" s="35"/>
      <c r="AF48" s="35"/>
      <c r="AG48" s="65"/>
      <c r="AH48" s="65"/>
      <c r="AI48" s="65"/>
      <c r="AJ48" s="65"/>
      <c r="AK48" s="65"/>
      <c r="AL48" s="65"/>
      <c r="AM48" s="65"/>
      <c r="AN48" s="65"/>
      <c r="AO48" s="65"/>
      <c r="AP48" s="65"/>
      <c r="AQ48" s="65"/>
      <c r="AR48" s="65"/>
      <c r="AS48" s="65"/>
    </row>
    <row r="49" spans="2:45" ht="15.75" customHeight="1">
      <c r="B49" s="10" t="s">
        <v>101</v>
      </c>
      <c r="H49" s="35"/>
      <c r="I49" s="167"/>
      <c r="J49" s="167"/>
      <c r="K49" s="167"/>
      <c r="L49" s="636">
        <f>IF('第二面'!L48&gt;0,'第二面'!L48,"")</f>
      </c>
      <c r="M49" s="636"/>
      <c r="N49" s="636"/>
      <c r="O49" s="636"/>
      <c r="P49" s="636"/>
      <c r="Q49" s="636"/>
      <c r="R49" s="636"/>
      <c r="S49" s="636"/>
      <c r="T49" s="636"/>
      <c r="U49" s="636"/>
      <c r="V49" s="636"/>
      <c r="W49" s="636"/>
      <c r="X49" s="636"/>
      <c r="Y49" s="636"/>
      <c r="Z49" s="636"/>
      <c r="AA49" s="636"/>
      <c r="AB49" s="636"/>
      <c r="AC49" s="636"/>
      <c r="AD49" s="636"/>
      <c r="AE49" s="636"/>
      <c r="AF49" s="636"/>
      <c r="AG49" s="65"/>
      <c r="AH49" s="65"/>
      <c r="AI49" s="65"/>
      <c r="AJ49" s="65"/>
      <c r="AK49" s="65"/>
      <c r="AL49" s="65"/>
      <c r="AM49" s="65"/>
      <c r="AN49" s="65"/>
      <c r="AO49" s="65"/>
      <c r="AP49" s="65"/>
      <c r="AQ49" s="65"/>
      <c r="AR49" s="65"/>
      <c r="AS49" s="65"/>
    </row>
    <row r="50" spans="2:45" ht="3.75" customHeight="1">
      <c r="B50" s="10"/>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65"/>
      <c r="AH50" s="65"/>
      <c r="AI50" s="65"/>
      <c r="AJ50" s="65"/>
      <c r="AK50" s="65"/>
      <c r="AL50" s="65"/>
      <c r="AM50" s="65"/>
      <c r="AN50" s="65"/>
      <c r="AO50" s="65"/>
      <c r="AP50" s="65"/>
      <c r="AQ50" s="65"/>
      <c r="AR50" s="65"/>
      <c r="AS50" s="65"/>
    </row>
    <row r="51" spans="2:45" ht="15.75" customHeight="1">
      <c r="B51" s="9" t="s">
        <v>981</v>
      </c>
      <c r="I51" s="9" t="s">
        <v>982</v>
      </c>
      <c r="J51" s="635" t="str">
        <f>IF('第二面'!J50&gt;0,'第二面'!J50," ")</f>
        <v> </v>
      </c>
      <c r="K51" s="635"/>
      <c r="L51" s="36" t="s">
        <v>983</v>
      </c>
      <c r="M51" s="567" t="s">
        <v>932</v>
      </c>
      <c r="N51" s="567"/>
      <c r="Q51" s="9" t="s">
        <v>982</v>
      </c>
      <c r="R51" s="635" t="str">
        <f>IF('第二面'!R50&gt;0,'第二面'!R50," ")</f>
        <v> </v>
      </c>
      <c r="S51" s="635"/>
      <c r="T51" s="635"/>
      <c r="U51" s="635"/>
      <c r="V51" s="14" t="s">
        <v>983</v>
      </c>
      <c r="W51" s="9" t="s">
        <v>933</v>
      </c>
      <c r="Z51" s="9" t="s">
        <v>946</v>
      </c>
      <c r="AA51" s="635" t="str">
        <f>IF('第二面'!AA50&gt;0,'第二面'!AA50," ")</f>
        <v> </v>
      </c>
      <c r="AB51" s="635"/>
      <c r="AC51" s="635"/>
      <c r="AD51" s="635"/>
      <c r="AE51" s="9" t="s">
        <v>947</v>
      </c>
      <c r="AG51" s="65"/>
      <c r="AH51" s="65"/>
      <c r="AI51" s="65"/>
      <c r="AJ51" s="65"/>
      <c r="AK51" s="65"/>
      <c r="AL51" s="65"/>
      <c r="AM51" s="65"/>
      <c r="AN51" s="65"/>
      <c r="AO51" s="65"/>
      <c r="AP51" s="65"/>
      <c r="AQ51" s="65"/>
      <c r="AR51" s="65"/>
      <c r="AS51" s="65"/>
    </row>
    <row r="52" spans="2:45" ht="15.75" customHeight="1">
      <c r="B52" s="9" t="s">
        <v>961</v>
      </c>
      <c r="H52" s="636" t="str">
        <f>IF('第二面'!H51&gt;0,'第二面'!H51," ")</f>
        <v> </v>
      </c>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636"/>
      <c r="AG52" s="65"/>
      <c r="AH52" s="65"/>
      <c r="AI52" s="65"/>
      <c r="AJ52" s="65"/>
      <c r="AK52" s="65"/>
      <c r="AL52" s="65"/>
      <c r="AM52" s="65"/>
      <c r="AN52" s="65"/>
      <c r="AO52" s="65"/>
      <c r="AP52" s="65"/>
      <c r="AQ52" s="65"/>
      <c r="AR52" s="65"/>
      <c r="AS52" s="65"/>
    </row>
    <row r="53" spans="2:45" ht="15.75" customHeight="1">
      <c r="B53" s="9" t="s">
        <v>962</v>
      </c>
      <c r="I53" s="9" t="s">
        <v>708</v>
      </c>
      <c r="J53" s="635" t="str">
        <f>IF('第二面'!J52&gt;0,'第二面'!J52," ")</f>
        <v> </v>
      </c>
      <c r="K53" s="635"/>
      <c r="L53" s="36" t="s">
        <v>709</v>
      </c>
      <c r="M53" s="567" t="s">
        <v>963</v>
      </c>
      <c r="N53" s="567"/>
      <c r="O53" s="567"/>
      <c r="P53" s="567"/>
      <c r="Q53" s="9" t="s">
        <v>964</v>
      </c>
      <c r="R53" s="635" t="str">
        <f>IF('第二面'!R52&gt;0,'第二面'!R52," ")</f>
        <v> </v>
      </c>
      <c r="S53" s="635"/>
      <c r="T53" s="635"/>
      <c r="U53" s="635"/>
      <c r="V53" s="14" t="s">
        <v>965</v>
      </c>
      <c r="W53" s="9" t="s">
        <v>966</v>
      </c>
      <c r="Z53" s="9" t="s">
        <v>946</v>
      </c>
      <c r="AA53" s="635" t="str">
        <f>IF('第二面'!AA52&gt;0,'第二面'!AA52," ")</f>
        <v> </v>
      </c>
      <c r="AB53" s="635"/>
      <c r="AC53" s="635"/>
      <c r="AD53" s="635"/>
      <c r="AE53" s="9" t="s">
        <v>947</v>
      </c>
      <c r="AG53" s="65"/>
      <c r="AH53" s="65"/>
      <c r="AI53" s="65"/>
      <c r="AJ53" s="65"/>
      <c r="AK53" s="65"/>
      <c r="AL53" s="65"/>
      <c r="AM53" s="65"/>
      <c r="AN53" s="65"/>
      <c r="AO53" s="65"/>
      <c r="AP53" s="65"/>
      <c r="AQ53" s="65"/>
      <c r="AR53" s="65"/>
      <c r="AS53" s="65"/>
    </row>
    <row r="54" spans="8:45" ht="15.75" customHeight="1">
      <c r="H54" s="636" t="str">
        <f>IF('第二面'!H53&gt;0,'第二面'!H53," ")</f>
        <v> </v>
      </c>
      <c r="I54" s="636"/>
      <c r="J54" s="636"/>
      <c r="K54" s="636"/>
      <c r="L54" s="636"/>
      <c r="M54" s="636"/>
      <c r="N54" s="636"/>
      <c r="O54" s="636"/>
      <c r="P54" s="636"/>
      <c r="Q54" s="636"/>
      <c r="R54" s="636"/>
      <c r="S54" s="636"/>
      <c r="T54" s="636"/>
      <c r="U54" s="636"/>
      <c r="V54" s="636"/>
      <c r="W54" s="636"/>
      <c r="X54" s="636"/>
      <c r="Y54" s="636"/>
      <c r="Z54" s="636"/>
      <c r="AA54" s="636"/>
      <c r="AB54" s="636"/>
      <c r="AC54" s="636"/>
      <c r="AD54" s="636"/>
      <c r="AE54" s="636"/>
      <c r="AF54" s="636"/>
      <c r="AG54" s="65"/>
      <c r="AH54" s="65"/>
      <c r="AI54" s="65"/>
      <c r="AJ54" s="65"/>
      <c r="AK54" s="65"/>
      <c r="AL54" s="65"/>
      <c r="AM54" s="65"/>
      <c r="AN54" s="65"/>
      <c r="AO54" s="65"/>
      <c r="AP54" s="65"/>
      <c r="AQ54" s="65"/>
      <c r="AR54" s="65"/>
      <c r="AS54" s="65"/>
    </row>
    <row r="55" spans="2:45" ht="15.75" customHeight="1">
      <c r="B55" s="9" t="s">
        <v>967</v>
      </c>
      <c r="H55" s="9" t="s">
        <v>968</v>
      </c>
      <c r="I55" s="636" t="str">
        <f>IF('第二面'!I54&gt;0,'第二面'!I54," ")</f>
        <v> </v>
      </c>
      <c r="J55" s="636"/>
      <c r="K55" s="636"/>
      <c r="L55" s="636"/>
      <c r="M55" s="636"/>
      <c r="N55" s="636"/>
      <c r="O55" s="636"/>
      <c r="AG55" s="65"/>
      <c r="AH55" s="65"/>
      <c r="AI55" s="65"/>
      <c r="AJ55" s="65"/>
      <c r="AK55" s="65"/>
      <c r="AL55" s="65"/>
      <c r="AM55" s="65"/>
      <c r="AN55" s="65"/>
      <c r="AO55" s="65"/>
      <c r="AP55" s="65"/>
      <c r="AQ55" s="65"/>
      <c r="AR55" s="65"/>
      <c r="AS55" s="65"/>
    </row>
    <row r="56" spans="2:45" ht="15.75" customHeight="1">
      <c r="B56" s="9" t="s">
        <v>969</v>
      </c>
      <c r="H56" s="636" t="str">
        <f>IF('第二面'!H55&gt;0,'第二面'!H55," ")</f>
        <v> </v>
      </c>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5"/>
      <c r="AH56" s="65"/>
      <c r="AI56" s="65"/>
      <c r="AJ56" s="65"/>
      <c r="AK56" s="65"/>
      <c r="AL56" s="65"/>
      <c r="AM56" s="65"/>
      <c r="AN56" s="65"/>
      <c r="AO56" s="65"/>
      <c r="AP56" s="65"/>
      <c r="AQ56" s="65"/>
      <c r="AR56" s="65"/>
      <c r="AS56" s="65"/>
    </row>
    <row r="57" spans="2:45" ht="15.75" customHeight="1">
      <c r="B57" s="10" t="s">
        <v>970</v>
      </c>
      <c r="H57" s="636" t="str">
        <f>IF('第二面'!H56&gt;0,'第二面'!H56," ")</f>
        <v> </v>
      </c>
      <c r="I57" s="636"/>
      <c r="J57" s="636"/>
      <c r="K57" s="636"/>
      <c r="L57" s="636"/>
      <c r="M57" s="636"/>
      <c r="N57" s="636"/>
      <c r="O57" s="636"/>
      <c r="P57" s="636"/>
      <c r="Q57" s="35"/>
      <c r="R57" s="35"/>
      <c r="S57" s="35"/>
      <c r="T57" s="35"/>
      <c r="U57" s="35"/>
      <c r="V57" s="35"/>
      <c r="W57" s="35"/>
      <c r="X57" s="35"/>
      <c r="Y57" s="35"/>
      <c r="Z57" s="35"/>
      <c r="AA57" s="35"/>
      <c r="AB57" s="35"/>
      <c r="AC57" s="35"/>
      <c r="AD57" s="35"/>
      <c r="AE57" s="35"/>
      <c r="AF57" s="35"/>
      <c r="AG57" s="65"/>
      <c r="AH57" s="65"/>
      <c r="AI57" s="65"/>
      <c r="AJ57" s="65"/>
      <c r="AK57" s="65"/>
      <c r="AL57" s="65"/>
      <c r="AM57" s="65"/>
      <c r="AN57" s="65"/>
      <c r="AO57" s="65"/>
      <c r="AP57" s="65"/>
      <c r="AQ57" s="65"/>
      <c r="AR57" s="65"/>
      <c r="AS57" s="65"/>
    </row>
    <row r="58" spans="2:45" ht="15.75" customHeight="1">
      <c r="B58" s="10" t="s">
        <v>101</v>
      </c>
      <c r="H58" s="35"/>
      <c r="I58" s="167"/>
      <c r="J58" s="167"/>
      <c r="K58" s="167"/>
      <c r="L58" s="636">
        <f>IF('第二面'!L57&gt;0,'第二面'!L57,"")</f>
      </c>
      <c r="M58" s="636"/>
      <c r="N58" s="636"/>
      <c r="O58" s="636"/>
      <c r="P58" s="636"/>
      <c r="Q58" s="636"/>
      <c r="R58" s="636"/>
      <c r="S58" s="636"/>
      <c r="T58" s="636"/>
      <c r="U58" s="636"/>
      <c r="V58" s="636"/>
      <c r="W58" s="636"/>
      <c r="X58" s="636"/>
      <c r="Y58" s="636"/>
      <c r="Z58" s="636"/>
      <c r="AA58" s="636"/>
      <c r="AB58" s="636"/>
      <c r="AC58" s="636"/>
      <c r="AD58" s="636"/>
      <c r="AE58" s="636"/>
      <c r="AF58" s="636"/>
      <c r="AG58" s="65"/>
      <c r="AH58" s="65"/>
      <c r="AI58" s="65"/>
      <c r="AJ58" s="65"/>
      <c r="AK58" s="65"/>
      <c r="AL58" s="65"/>
      <c r="AM58" s="65"/>
      <c r="AN58" s="65"/>
      <c r="AO58" s="65"/>
      <c r="AP58" s="65"/>
      <c r="AQ58" s="65"/>
      <c r="AR58" s="65"/>
      <c r="AS58" s="65"/>
    </row>
    <row r="59" spans="1:45" s="10" customFormat="1" ht="3.75" customHeight="1">
      <c r="A59" s="209"/>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62"/>
      <c r="AH59" s="62"/>
      <c r="AI59" s="62"/>
      <c r="AJ59" s="62"/>
      <c r="AK59" s="62"/>
      <c r="AL59" s="62"/>
      <c r="AM59" s="62"/>
      <c r="AN59" s="62"/>
      <c r="AO59" s="62"/>
      <c r="AP59" s="62"/>
      <c r="AQ59" s="62"/>
      <c r="AR59" s="62"/>
      <c r="AS59" s="62"/>
    </row>
    <row r="60" spans="2:45" ht="3.75" customHeight="1">
      <c r="B60" s="10"/>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65"/>
      <c r="AH60" s="65"/>
      <c r="AI60" s="65"/>
      <c r="AJ60" s="65"/>
      <c r="AK60" s="65"/>
      <c r="AL60" s="65"/>
      <c r="AM60" s="65"/>
      <c r="AN60" s="65"/>
      <c r="AO60" s="65"/>
      <c r="AP60" s="65"/>
      <c r="AQ60" s="65"/>
      <c r="AR60" s="65"/>
      <c r="AS60" s="65"/>
    </row>
    <row r="61" s="10" customFormat="1" ht="15.75" customHeight="1" hidden="1"/>
    <row r="62" spans="1:45" s="10" customFormat="1" ht="15.7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row>
    <row r="63" spans="1:45" ht="15.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row>
    <row r="64" spans="1:45" ht="15.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row>
    <row r="65" spans="1:45" ht="15.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row>
    <row r="66" spans="1:45" ht="15.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row>
    <row r="67" spans="1:45" ht="15.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row>
    <row r="68" spans="1:45" ht="15.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row>
    <row r="69" spans="1:45" ht="15.7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row>
    <row r="70" spans="1:45" ht="15.7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row>
    <row r="71" spans="1:45" ht="15.7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row>
    <row r="72" spans="1:45" ht="15.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row>
    <row r="73" spans="1:45" ht="15.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row>
    <row r="74" spans="1:45" ht="15.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row>
    <row r="75" spans="1:45" ht="15.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row>
    <row r="76" spans="1:45" ht="15.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row>
    <row r="77" spans="1:45" ht="15.7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row>
    <row r="78" spans="1:45" ht="15.7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row>
    <row r="79" spans="1:45" ht="15.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row>
    <row r="80" spans="1:45" ht="15.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row>
    <row r="81" spans="1:45" ht="15.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row>
    <row r="82" spans="1:45" ht="15.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row>
    <row r="83" spans="1:45" ht="15.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row>
  </sheetData>
  <sheetProtection/>
  <mergeCells count="75">
    <mergeCell ref="J53:K53"/>
    <mergeCell ref="H57:P57"/>
    <mergeCell ref="H52:AF52"/>
    <mergeCell ref="H43:AF43"/>
    <mergeCell ref="I55:O55"/>
    <mergeCell ref="H54:AF54"/>
    <mergeCell ref="H56:AF56"/>
    <mergeCell ref="J44:K44"/>
    <mergeCell ref="M53:P53"/>
    <mergeCell ref="R53:U53"/>
    <mergeCell ref="A3:AF3"/>
    <mergeCell ref="H28:P28"/>
    <mergeCell ref="H6:AF6"/>
    <mergeCell ref="H7:AF7"/>
    <mergeCell ref="I8:O8"/>
    <mergeCell ref="H17:AF17"/>
    <mergeCell ref="R22:U22"/>
    <mergeCell ref="M22:N22"/>
    <mergeCell ref="H15:AF15"/>
    <mergeCell ref="AA12:AD12"/>
    <mergeCell ref="M12:N12"/>
    <mergeCell ref="H18:AF18"/>
    <mergeCell ref="J22:K22"/>
    <mergeCell ref="J24:K24"/>
    <mergeCell ref="J14:K14"/>
    <mergeCell ref="AA14:AD14"/>
    <mergeCell ref="M24:P24"/>
    <mergeCell ref="H23:AF23"/>
    <mergeCell ref="AA22:AD22"/>
    <mergeCell ref="H36:AF36"/>
    <mergeCell ref="AA33:AD33"/>
    <mergeCell ref="I37:O37"/>
    <mergeCell ref="M42:N42"/>
    <mergeCell ref="M33:N33"/>
    <mergeCell ref="H34:AF34"/>
    <mergeCell ref="H38:AF38"/>
    <mergeCell ref="H39:P39"/>
    <mergeCell ref="L40:AF40"/>
    <mergeCell ref="H25:AF25"/>
    <mergeCell ref="I26:O26"/>
    <mergeCell ref="L29:AF29"/>
    <mergeCell ref="AA35:AD35"/>
    <mergeCell ref="R35:U35"/>
    <mergeCell ref="J33:K33"/>
    <mergeCell ref="L30:AF30"/>
    <mergeCell ref="J35:K35"/>
    <mergeCell ref="R33:U33"/>
    <mergeCell ref="M35:P35"/>
    <mergeCell ref="H9:AF9"/>
    <mergeCell ref="R24:U24"/>
    <mergeCell ref="J12:K12"/>
    <mergeCell ref="H27:AF27"/>
    <mergeCell ref="M14:P14"/>
    <mergeCell ref="AA24:AD24"/>
    <mergeCell ref="I16:O16"/>
    <mergeCell ref="R12:U12"/>
    <mergeCell ref="R14:U14"/>
    <mergeCell ref="H13:AF13"/>
    <mergeCell ref="L58:AF58"/>
    <mergeCell ref="R42:U42"/>
    <mergeCell ref="AA42:AD42"/>
    <mergeCell ref="H45:AF45"/>
    <mergeCell ref="M44:P44"/>
    <mergeCell ref="R44:U44"/>
    <mergeCell ref="M51:N51"/>
    <mergeCell ref="AA53:AD53"/>
    <mergeCell ref="J42:K42"/>
    <mergeCell ref="AA44:AD44"/>
    <mergeCell ref="R51:U51"/>
    <mergeCell ref="H47:AF47"/>
    <mergeCell ref="I46:O46"/>
    <mergeCell ref="L49:AF49"/>
    <mergeCell ref="AA51:AD51"/>
    <mergeCell ref="J51:K51"/>
    <mergeCell ref="H48:P48"/>
  </mergeCells>
  <printOptions/>
  <pageMargins left="0.984251968503937" right="0.3937007874015748" top="0.3937007874015748" bottom="0" header="0.11811023622047245" footer="0.11811023622047245"/>
  <pageSetup blackAndWhite="1" horizontalDpi="600" verticalDpi="600" orientation="portrait" paperSize="9" scale="95" r:id="rId2"/>
  <headerFooter alignWithMargins="0">
    <oddFooter>&amp;R&amp;9株式会社　兵庫確認検査機構</oddFooter>
  </headerFooter>
  <drawing r:id="rId1"/>
</worksheet>
</file>

<file path=xl/worksheets/sheet15.xml><?xml version="1.0" encoding="utf-8"?>
<worksheet xmlns="http://schemas.openxmlformats.org/spreadsheetml/2006/main" xmlns:r="http://schemas.openxmlformats.org/officeDocument/2006/relationships">
  <sheetPr codeName="Sheet18"/>
  <dimension ref="A1:BB68"/>
  <sheetViews>
    <sheetView showGridLines="0" view="pageBreakPreview" zoomScale="110" zoomScaleSheetLayoutView="110" zoomScalePageLayoutView="0" workbookViewId="0" topLeftCell="A1">
      <selection activeCell="AG1" sqref="AG1"/>
    </sheetView>
  </sheetViews>
  <sheetFormatPr defaultColWidth="2.625" defaultRowHeight="15.75" customHeight="1"/>
  <cols>
    <col min="1" max="12" width="2.75390625" style="38" customWidth="1"/>
    <col min="13" max="13" width="4.125" style="38" customWidth="1"/>
    <col min="14" max="31" width="2.75390625" style="38" customWidth="1"/>
    <col min="32" max="32" width="3.50390625" style="38" customWidth="1"/>
    <col min="33" max="33" width="2.625" style="38" customWidth="1"/>
    <col min="34" max="34" width="15.375" style="38" customWidth="1"/>
    <col min="35" max="16384" width="2.625" style="38" customWidth="1"/>
  </cols>
  <sheetData>
    <row r="1" spans="2:48" ht="15.75" customHeight="1">
      <c r="B1" s="168" t="s">
        <v>1101</v>
      </c>
      <c r="H1" s="169"/>
      <c r="I1" s="170"/>
      <c r="J1" s="170"/>
      <c r="K1" s="170"/>
      <c r="L1" s="171"/>
      <c r="M1" s="171"/>
      <c r="N1" s="171"/>
      <c r="O1" s="171"/>
      <c r="P1" s="171"/>
      <c r="Q1" s="171"/>
      <c r="R1" s="171"/>
      <c r="S1" s="171"/>
      <c r="T1" s="171"/>
      <c r="U1" s="171"/>
      <c r="V1" s="171"/>
      <c r="W1" s="171"/>
      <c r="X1" s="171"/>
      <c r="Y1" s="171"/>
      <c r="Z1" s="171"/>
      <c r="AA1" s="171"/>
      <c r="AB1" s="171"/>
      <c r="AC1" s="171"/>
      <c r="AD1" s="171"/>
      <c r="AE1" s="171"/>
      <c r="AF1" s="171"/>
      <c r="AG1" s="172"/>
      <c r="AH1" s="172"/>
      <c r="AI1" s="172"/>
      <c r="AJ1" s="172"/>
      <c r="AK1" s="172"/>
      <c r="AL1" s="172"/>
      <c r="AM1" s="172"/>
      <c r="AN1" s="172"/>
      <c r="AO1" s="172"/>
      <c r="AP1" s="172"/>
      <c r="AQ1" s="172"/>
      <c r="AR1" s="172"/>
      <c r="AS1" s="172"/>
      <c r="AT1" s="172"/>
      <c r="AU1" s="172"/>
      <c r="AV1" s="172"/>
    </row>
    <row r="2" spans="2:48" ht="3.75" customHeight="1">
      <c r="B2" s="168"/>
      <c r="H2" s="169"/>
      <c r="I2" s="170"/>
      <c r="J2" s="170"/>
      <c r="K2" s="170"/>
      <c r="L2" s="171"/>
      <c r="M2" s="171"/>
      <c r="N2" s="171"/>
      <c r="O2" s="171"/>
      <c r="P2" s="171"/>
      <c r="Q2" s="171"/>
      <c r="R2" s="171"/>
      <c r="S2" s="171"/>
      <c r="T2" s="171"/>
      <c r="U2" s="171"/>
      <c r="V2" s="171"/>
      <c r="W2" s="171"/>
      <c r="X2" s="171"/>
      <c r="Y2" s="171"/>
      <c r="Z2" s="171"/>
      <c r="AA2" s="171"/>
      <c r="AB2" s="171"/>
      <c r="AC2" s="171"/>
      <c r="AD2" s="171"/>
      <c r="AE2" s="171"/>
      <c r="AF2" s="171"/>
      <c r="AG2" s="172"/>
      <c r="AH2" s="172"/>
      <c r="AI2" s="172"/>
      <c r="AJ2" s="172"/>
      <c r="AK2" s="172"/>
      <c r="AL2" s="172"/>
      <c r="AM2" s="172"/>
      <c r="AN2" s="172"/>
      <c r="AO2" s="172"/>
      <c r="AP2" s="172"/>
      <c r="AQ2" s="172"/>
      <c r="AR2" s="172"/>
      <c r="AS2" s="172"/>
      <c r="AT2" s="172"/>
      <c r="AU2" s="172"/>
      <c r="AV2" s="172"/>
    </row>
    <row r="3" spans="2:48" ht="15.75" customHeight="1">
      <c r="B3" s="168" t="s">
        <v>1102</v>
      </c>
      <c r="H3" s="169"/>
      <c r="I3" s="170"/>
      <c r="J3" s="170"/>
      <c r="K3" s="170"/>
      <c r="L3" s="171"/>
      <c r="M3" s="171"/>
      <c r="N3" s="171"/>
      <c r="O3" s="171"/>
      <c r="P3" s="171"/>
      <c r="Q3" s="171"/>
      <c r="R3" s="171"/>
      <c r="S3" s="171"/>
      <c r="T3" s="171"/>
      <c r="U3" s="171"/>
      <c r="V3" s="171"/>
      <c r="W3" s="171"/>
      <c r="X3" s="171"/>
      <c r="Y3" s="171"/>
      <c r="Z3" s="171"/>
      <c r="AA3" s="171"/>
      <c r="AB3" s="171"/>
      <c r="AC3" s="171"/>
      <c r="AD3" s="171"/>
      <c r="AE3" s="171"/>
      <c r="AF3" s="171"/>
      <c r="AG3" s="172"/>
      <c r="AH3" s="172"/>
      <c r="AI3" s="172"/>
      <c r="AJ3" s="172"/>
      <c r="AK3" s="172"/>
      <c r="AL3" s="172"/>
      <c r="AM3" s="172"/>
      <c r="AN3" s="172"/>
      <c r="AO3" s="172"/>
      <c r="AP3" s="172"/>
      <c r="AQ3" s="172"/>
      <c r="AR3" s="172"/>
      <c r="AS3" s="172"/>
      <c r="AT3" s="172"/>
      <c r="AU3" s="172"/>
      <c r="AV3" s="172"/>
    </row>
    <row r="4" spans="2:48" ht="3.75" customHeight="1">
      <c r="B4" s="168"/>
      <c r="H4" s="169"/>
      <c r="I4" s="170"/>
      <c r="J4" s="170"/>
      <c r="K4" s="170"/>
      <c r="L4" s="171"/>
      <c r="M4" s="171"/>
      <c r="N4" s="171"/>
      <c r="O4" s="171"/>
      <c r="P4" s="171"/>
      <c r="Q4" s="171"/>
      <c r="R4" s="171"/>
      <c r="S4" s="171"/>
      <c r="T4" s="171"/>
      <c r="U4" s="171"/>
      <c r="V4" s="171"/>
      <c r="W4" s="171"/>
      <c r="X4" s="171"/>
      <c r="Y4" s="171"/>
      <c r="Z4" s="171"/>
      <c r="AA4" s="171"/>
      <c r="AB4" s="171"/>
      <c r="AC4" s="171"/>
      <c r="AD4" s="171"/>
      <c r="AE4" s="171"/>
      <c r="AF4" s="171"/>
      <c r="AG4" s="172"/>
      <c r="AH4" s="172"/>
      <c r="AI4" s="172"/>
      <c r="AJ4" s="172"/>
      <c r="AK4" s="172"/>
      <c r="AL4" s="172"/>
      <c r="AM4" s="172"/>
      <c r="AN4" s="172"/>
      <c r="AO4" s="172"/>
      <c r="AP4" s="172"/>
      <c r="AQ4" s="172"/>
      <c r="AR4" s="172"/>
      <c r="AS4" s="172"/>
      <c r="AT4" s="172"/>
      <c r="AU4" s="172"/>
      <c r="AV4" s="172"/>
    </row>
    <row r="5" spans="2:48" ht="15.75" customHeight="1">
      <c r="B5" s="181" t="str">
        <f>'第二面 (2)'!B5</f>
        <v>□</v>
      </c>
      <c r="C5" s="38" t="s">
        <v>925</v>
      </c>
      <c r="H5" s="169"/>
      <c r="I5" s="170"/>
      <c r="J5" s="170"/>
      <c r="K5" s="170"/>
      <c r="L5" s="171"/>
      <c r="M5" s="171"/>
      <c r="N5" s="171"/>
      <c r="O5" s="171"/>
      <c r="P5" s="171"/>
      <c r="Q5" s="171"/>
      <c r="R5" s="171"/>
      <c r="S5" s="171"/>
      <c r="T5" s="171"/>
      <c r="U5" s="171"/>
      <c r="V5" s="171"/>
      <c r="W5" s="171"/>
      <c r="X5" s="171"/>
      <c r="Y5" s="171"/>
      <c r="Z5" s="171"/>
      <c r="AA5" s="171"/>
      <c r="AB5" s="171"/>
      <c r="AC5" s="171"/>
      <c r="AD5" s="171"/>
      <c r="AE5" s="171"/>
      <c r="AF5" s="171"/>
      <c r="AG5" s="172"/>
      <c r="AH5" s="172"/>
      <c r="AI5" s="172"/>
      <c r="AJ5" s="172"/>
      <c r="AK5" s="172"/>
      <c r="AL5" s="172"/>
      <c r="AM5" s="172"/>
      <c r="AN5" s="172"/>
      <c r="AO5" s="172"/>
      <c r="AP5" s="172"/>
      <c r="AQ5" s="172"/>
      <c r="AR5" s="172"/>
      <c r="AS5" s="172"/>
      <c r="AT5" s="172"/>
      <c r="AU5" s="172"/>
      <c r="AV5" s="172"/>
    </row>
    <row r="6" spans="2:48" ht="15.75" customHeight="1">
      <c r="B6" s="168" t="s">
        <v>511</v>
      </c>
      <c r="F6" s="639">
        <f>IF('第二面 (2)'!F6:AF6&gt;0,'第二面 (2)'!F6:AF6,"")</f>
      </c>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172"/>
      <c r="AH6" s="172"/>
      <c r="AI6" s="172"/>
      <c r="AJ6" s="172"/>
      <c r="AK6" s="172"/>
      <c r="AL6" s="172"/>
      <c r="AM6" s="172"/>
      <c r="AN6" s="172"/>
      <c r="AO6" s="172"/>
      <c r="AP6" s="172"/>
      <c r="AQ6" s="172"/>
      <c r="AR6" s="172"/>
      <c r="AS6" s="172"/>
      <c r="AT6" s="172"/>
      <c r="AU6" s="172"/>
      <c r="AV6" s="172"/>
    </row>
    <row r="7" spans="2:48" ht="15.75" customHeight="1">
      <c r="B7" s="168" t="s">
        <v>512</v>
      </c>
      <c r="F7" s="38" t="s">
        <v>1103</v>
      </c>
      <c r="H7" s="169"/>
      <c r="I7" s="170"/>
      <c r="J7" s="170"/>
      <c r="K7" s="170"/>
      <c r="L7" s="171"/>
      <c r="M7" s="171"/>
      <c r="N7" s="638">
        <f>IF('第二面 (2)'!N7:Q7&gt;0,'第二面 (2)'!N7:Q7,"")</f>
      </c>
      <c r="O7" s="638"/>
      <c r="P7" s="638"/>
      <c r="Q7" s="638"/>
      <c r="R7" s="171" t="s">
        <v>947</v>
      </c>
      <c r="S7" s="171"/>
      <c r="T7" s="171"/>
      <c r="U7" s="171"/>
      <c r="V7" s="171"/>
      <c r="W7" s="171"/>
      <c r="X7" s="171"/>
      <c r="Y7" s="171"/>
      <c r="Z7" s="171"/>
      <c r="AA7" s="171"/>
      <c r="AB7" s="171"/>
      <c r="AC7" s="171"/>
      <c r="AD7" s="171"/>
      <c r="AE7" s="171"/>
      <c r="AF7" s="171"/>
      <c r="AG7" s="172"/>
      <c r="AH7" s="172"/>
      <c r="AI7" s="172"/>
      <c r="AJ7" s="172"/>
      <c r="AK7" s="172"/>
      <c r="AL7" s="172"/>
      <c r="AM7" s="172"/>
      <c r="AN7" s="172"/>
      <c r="AO7" s="172"/>
      <c r="AP7" s="172"/>
      <c r="AQ7" s="172"/>
      <c r="AR7" s="172"/>
      <c r="AS7" s="172"/>
      <c r="AT7" s="172"/>
      <c r="AU7" s="172"/>
      <c r="AV7" s="172"/>
    </row>
    <row r="8" spans="2:48" ht="3.75" customHeight="1">
      <c r="B8" s="168"/>
      <c r="H8" s="169"/>
      <c r="I8" s="170"/>
      <c r="J8" s="170"/>
      <c r="K8" s="170"/>
      <c r="L8" s="171"/>
      <c r="M8" s="171"/>
      <c r="N8" s="173"/>
      <c r="O8" s="173"/>
      <c r="P8" s="173"/>
      <c r="Q8" s="173"/>
      <c r="R8" s="171"/>
      <c r="S8" s="171"/>
      <c r="T8" s="171"/>
      <c r="U8" s="171"/>
      <c r="V8" s="171"/>
      <c r="W8" s="171"/>
      <c r="X8" s="171"/>
      <c r="Y8" s="171"/>
      <c r="Z8" s="171"/>
      <c r="AA8" s="171"/>
      <c r="AB8" s="171"/>
      <c r="AC8" s="171"/>
      <c r="AD8" s="171"/>
      <c r="AE8" s="171"/>
      <c r="AF8" s="171"/>
      <c r="AG8" s="172"/>
      <c r="AH8" s="172"/>
      <c r="AI8" s="172"/>
      <c r="AJ8" s="172"/>
      <c r="AK8" s="172"/>
      <c r="AL8" s="172"/>
      <c r="AM8" s="172"/>
      <c r="AN8" s="172"/>
      <c r="AO8" s="172"/>
      <c r="AP8" s="172"/>
      <c r="AQ8" s="172"/>
      <c r="AR8" s="172"/>
      <c r="AS8" s="172"/>
      <c r="AT8" s="172"/>
      <c r="AU8" s="172"/>
      <c r="AV8" s="172"/>
    </row>
    <row r="9" spans="2:48" ht="15.75" customHeight="1">
      <c r="B9" s="181" t="str">
        <f>'第二面 (2)'!B9</f>
        <v>□</v>
      </c>
      <c r="C9" s="38" t="s">
        <v>111</v>
      </c>
      <c r="H9" s="169"/>
      <c r="I9" s="170"/>
      <c r="J9" s="170"/>
      <c r="K9" s="170"/>
      <c r="L9" s="171"/>
      <c r="M9" s="171"/>
      <c r="N9" s="171"/>
      <c r="O9" s="171"/>
      <c r="P9" s="171"/>
      <c r="Q9" s="171"/>
      <c r="R9" s="171"/>
      <c r="S9" s="171"/>
      <c r="T9" s="171"/>
      <c r="U9" s="171"/>
      <c r="V9" s="171"/>
      <c r="W9" s="171"/>
      <c r="X9" s="171"/>
      <c r="Y9" s="171"/>
      <c r="Z9" s="171"/>
      <c r="AA9" s="171"/>
      <c r="AB9" s="171"/>
      <c r="AC9" s="171"/>
      <c r="AD9" s="171"/>
      <c r="AE9" s="171"/>
      <c r="AF9" s="171"/>
      <c r="AG9" s="172"/>
      <c r="AH9" s="172"/>
      <c r="AI9" s="172"/>
      <c r="AJ9" s="172"/>
      <c r="AK9" s="172"/>
      <c r="AL9" s="172"/>
      <c r="AM9" s="172"/>
      <c r="AN9" s="172"/>
      <c r="AO9" s="172"/>
      <c r="AP9" s="172"/>
      <c r="AQ9" s="172"/>
      <c r="AR9" s="172"/>
      <c r="AS9" s="172"/>
      <c r="AT9" s="172"/>
      <c r="AU9" s="172"/>
      <c r="AV9" s="172"/>
    </row>
    <row r="10" spans="2:48" ht="15.75" customHeight="1">
      <c r="B10" s="168" t="s">
        <v>511</v>
      </c>
      <c r="F10" s="639">
        <f>IF('第二面 (2)'!F10:AF10&gt;0,'第二面 (2)'!F10:AF10,"")</f>
      </c>
      <c r="G10" s="640"/>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172"/>
      <c r="AH10" s="172"/>
      <c r="AI10" s="172"/>
      <c r="AJ10" s="172"/>
      <c r="AK10" s="172"/>
      <c r="AL10" s="172"/>
      <c r="AM10" s="172"/>
      <c r="AN10" s="172"/>
      <c r="AO10" s="172"/>
      <c r="AP10" s="172"/>
      <c r="AQ10" s="172"/>
      <c r="AR10" s="172"/>
      <c r="AS10" s="172"/>
      <c r="AT10" s="172"/>
      <c r="AU10" s="172"/>
      <c r="AV10" s="172"/>
    </row>
    <row r="11" spans="2:48" ht="15.75" customHeight="1">
      <c r="B11" s="168" t="s">
        <v>512</v>
      </c>
      <c r="F11" s="38" t="s">
        <v>1103</v>
      </c>
      <c r="H11" s="169"/>
      <c r="I11" s="170"/>
      <c r="J11" s="170"/>
      <c r="K11" s="170"/>
      <c r="L11" s="171"/>
      <c r="M11" s="171"/>
      <c r="N11" s="638">
        <f>IF('第二面 (2)'!N11:Q11&gt;0,'第二面 (2)'!N11:Q11,"")</f>
      </c>
      <c r="O11" s="638"/>
      <c r="P11" s="638"/>
      <c r="Q11" s="638"/>
      <c r="R11" s="171" t="s">
        <v>947</v>
      </c>
      <c r="S11" s="171"/>
      <c r="T11" s="171"/>
      <c r="U11" s="171"/>
      <c r="V11" s="171"/>
      <c r="W11" s="171"/>
      <c r="X11" s="171"/>
      <c r="Y11" s="171"/>
      <c r="Z11" s="171"/>
      <c r="AA11" s="171"/>
      <c r="AB11" s="171"/>
      <c r="AC11" s="171"/>
      <c r="AD11" s="171"/>
      <c r="AE11" s="171"/>
      <c r="AF11" s="171"/>
      <c r="AG11" s="172"/>
      <c r="AH11" s="172"/>
      <c r="AI11" s="172"/>
      <c r="AJ11" s="172"/>
      <c r="AK11" s="172"/>
      <c r="AL11" s="172"/>
      <c r="AM11" s="172"/>
      <c r="AN11" s="172"/>
      <c r="AO11" s="172"/>
      <c r="AP11" s="172"/>
      <c r="AQ11" s="172"/>
      <c r="AR11" s="172"/>
      <c r="AS11" s="172"/>
      <c r="AT11" s="172"/>
      <c r="AU11" s="172"/>
      <c r="AV11" s="172"/>
    </row>
    <row r="12" spans="2:48" ht="3.75" customHeight="1">
      <c r="B12" s="168"/>
      <c r="H12" s="169"/>
      <c r="I12" s="170"/>
      <c r="J12" s="170"/>
      <c r="K12" s="170"/>
      <c r="L12" s="171"/>
      <c r="M12" s="171"/>
      <c r="N12" s="173"/>
      <c r="O12" s="173"/>
      <c r="P12" s="173"/>
      <c r="Q12" s="173"/>
      <c r="R12" s="171"/>
      <c r="S12" s="171"/>
      <c r="T12" s="171"/>
      <c r="U12" s="171"/>
      <c r="V12" s="171"/>
      <c r="W12" s="171"/>
      <c r="X12" s="171"/>
      <c r="Y12" s="171"/>
      <c r="Z12" s="171"/>
      <c r="AA12" s="171"/>
      <c r="AB12" s="171"/>
      <c r="AC12" s="171"/>
      <c r="AD12" s="171"/>
      <c r="AE12" s="171"/>
      <c r="AF12" s="171"/>
      <c r="AG12" s="172"/>
      <c r="AH12" s="172"/>
      <c r="AI12" s="172"/>
      <c r="AJ12" s="172"/>
      <c r="AK12" s="172"/>
      <c r="AL12" s="172"/>
      <c r="AM12" s="172"/>
      <c r="AN12" s="172"/>
      <c r="AO12" s="172"/>
      <c r="AP12" s="172"/>
      <c r="AQ12" s="172"/>
      <c r="AR12" s="172"/>
      <c r="AS12" s="172"/>
      <c r="AT12" s="172"/>
      <c r="AU12" s="172"/>
      <c r="AV12" s="172"/>
    </row>
    <row r="13" spans="2:48" ht="15.75" customHeight="1">
      <c r="B13" s="181" t="str">
        <f>'第二面 (2)'!B13</f>
        <v>□</v>
      </c>
      <c r="C13" s="38" t="s">
        <v>112</v>
      </c>
      <c r="H13" s="169"/>
      <c r="I13" s="170"/>
      <c r="J13" s="170"/>
      <c r="K13" s="170"/>
      <c r="L13" s="171"/>
      <c r="M13" s="171"/>
      <c r="N13" s="171"/>
      <c r="O13" s="171"/>
      <c r="P13" s="171"/>
      <c r="Q13" s="171"/>
      <c r="R13" s="171"/>
      <c r="S13" s="171"/>
      <c r="T13" s="171"/>
      <c r="U13" s="171"/>
      <c r="V13" s="171"/>
      <c r="W13" s="171"/>
      <c r="X13" s="171"/>
      <c r="Y13" s="171"/>
      <c r="Z13" s="171"/>
      <c r="AA13" s="171"/>
      <c r="AB13" s="171"/>
      <c r="AC13" s="171"/>
      <c r="AD13" s="171"/>
      <c r="AE13" s="171"/>
      <c r="AF13" s="171"/>
      <c r="AG13" s="172"/>
      <c r="AH13" s="172"/>
      <c r="AI13" s="172"/>
      <c r="AJ13" s="172"/>
      <c r="AK13" s="172"/>
      <c r="AL13" s="172"/>
      <c r="AM13" s="172"/>
      <c r="AN13" s="172"/>
      <c r="AO13" s="172"/>
      <c r="AP13" s="172"/>
      <c r="AQ13" s="172"/>
      <c r="AR13" s="172"/>
      <c r="AS13" s="172"/>
      <c r="AT13" s="172"/>
      <c r="AU13" s="172"/>
      <c r="AV13" s="172"/>
    </row>
    <row r="14" spans="2:48" ht="15.75" customHeight="1">
      <c r="B14" s="168" t="s">
        <v>511</v>
      </c>
      <c r="F14" s="639">
        <f>IF('第二面 (2)'!F14:AF14&gt;0,'第二面 (2)'!F14:AF14,"")</f>
      </c>
      <c r="G14" s="640"/>
      <c r="H14" s="640"/>
      <c r="I14" s="640"/>
      <c r="J14" s="640"/>
      <c r="K14" s="640"/>
      <c r="L14" s="640"/>
      <c r="M14" s="640"/>
      <c r="N14" s="640"/>
      <c r="O14" s="640"/>
      <c r="P14" s="640"/>
      <c r="Q14" s="640"/>
      <c r="R14" s="640"/>
      <c r="S14" s="640"/>
      <c r="T14" s="640"/>
      <c r="U14" s="640"/>
      <c r="V14" s="640"/>
      <c r="W14" s="640"/>
      <c r="X14" s="640"/>
      <c r="Y14" s="640"/>
      <c r="Z14" s="640"/>
      <c r="AA14" s="640"/>
      <c r="AB14" s="640"/>
      <c r="AC14" s="640"/>
      <c r="AD14" s="640"/>
      <c r="AE14" s="640"/>
      <c r="AF14" s="640"/>
      <c r="AG14" s="172"/>
      <c r="AH14" s="172"/>
      <c r="AI14" s="172"/>
      <c r="AJ14" s="172"/>
      <c r="AK14" s="172"/>
      <c r="AL14" s="172"/>
      <c r="AM14" s="172"/>
      <c r="AN14" s="172"/>
      <c r="AO14" s="172"/>
      <c r="AP14" s="172"/>
      <c r="AQ14" s="172"/>
      <c r="AR14" s="172"/>
      <c r="AS14" s="172"/>
      <c r="AT14" s="172"/>
      <c r="AU14" s="172"/>
      <c r="AV14" s="172"/>
    </row>
    <row r="15" spans="2:48" ht="15.75" customHeight="1">
      <c r="B15" s="168" t="s">
        <v>512</v>
      </c>
      <c r="F15" s="38" t="s">
        <v>263</v>
      </c>
      <c r="H15" s="169"/>
      <c r="I15" s="170"/>
      <c r="J15" s="170"/>
      <c r="K15" s="170"/>
      <c r="L15" s="171"/>
      <c r="M15" s="171"/>
      <c r="N15" s="638">
        <f>IF('第二面 (2)'!N15:Q15&gt;0,'第二面 (2)'!N15:Q15,"")</f>
      </c>
      <c r="O15" s="638"/>
      <c r="P15" s="638"/>
      <c r="Q15" s="638"/>
      <c r="R15" s="171" t="s">
        <v>947</v>
      </c>
      <c r="S15" s="171"/>
      <c r="T15" s="171"/>
      <c r="U15" s="171"/>
      <c r="V15" s="171"/>
      <c r="W15" s="171"/>
      <c r="X15" s="171"/>
      <c r="Y15" s="171"/>
      <c r="Z15" s="171"/>
      <c r="AA15" s="171"/>
      <c r="AB15" s="171"/>
      <c r="AC15" s="171"/>
      <c r="AD15" s="171"/>
      <c r="AE15" s="171"/>
      <c r="AF15" s="171"/>
      <c r="AG15" s="172"/>
      <c r="AH15" s="172"/>
      <c r="AI15" s="172"/>
      <c r="AJ15" s="172"/>
      <c r="AK15" s="172"/>
      <c r="AL15" s="172"/>
      <c r="AM15" s="172"/>
      <c r="AN15" s="172"/>
      <c r="AO15" s="172"/>
      <c r="AP15" s="172"/>
      <c r="AQ15" s="172"/>
      <c r="AR15" s="172"/>
      <c r="AS15" s="172"/>
      <c r="AT15" s="172"/>
      <c r="AU15" s="172"/>
      <c r="AV15" s="172"/>
    </row>
    <row r="16" spans="2:48" ht="3.75" customHeight="1">
      <c r="B16" s="168"/>
      <c r="H16" s="169"/>
      <c r="I16" s="170"/>
      <c r="J16" s="170"/>
      <c r="K16" s="170"/>
      <c r="L16" s="171"/>
      <c r="M16" s="171"/>
      <c r="N16" s="173"/>
      <c r="O16" s="173"/>
      <c r="P16" s="173"/>
      <c r="Q16" s="173"/>
      <c r="R16" s="171"/>
      <c r="S16" s="171"/>
      <c r="T16" s="171"/>
      <c r="U16" s="171"/>
      <c r="V16" s="171"/>
      <c r="W16" s="171"/>
      <c r="X16" s="171"/>
      <c r="Y16" s="171"/>
      <c r="Z16" s="171"/>
      <c r="AA16" s="171"/>
      <c r="AB16" s="171"/>
      <c r="AC16" s="171"/>
      <c r="AD16" s="171"/>
      <c r="AE16" s="171"/>
      <c r="AF16" s="171"/>
      <c r="AG16" s="172"/>
      <c r="AH16" s="172"/>
      <c r="AI16" s="172"/>
      <c r="AJ16" s="172"/>
      <c r="AK16" s="172"/>
      <c r="AL16" s="172"/>
      <c r="AM16" s="172"/>
      <c r="AN16" s="172"/>
      <c r="AO16" s="172"/>
      <c r="AP16" s="172"/>
      <c r="AQ16" s="172"/>
      <c r="AR16" s="172"/>
      <c r="AS16" s="172"/>
      <c r="AT16" s="172"/>
      <c r="AU16" s="172"/>
      <c r="AV16" s="172"/>
    </row>
    <row r="17" spans="2:48" ht="15.75" customHeight="1">
      <c r="B17" s="168" t="s">
        <v>511</v>
      </c>
      <c r="F17" s="639">
        <f>IF('第二面 (2)'!F17:AF17&gt;0,'第二面 (2)'!F17:AF17,"")</f>
      </c>
      <c r="G17" s="640"/>
      <c r="H17" s="640"/>
      <c r="I17" s="640"/>
      <c r="J17" s="640"/>
      <c r="K17" s="640"/>
      <c r="L17" s="640"/>
      <c r="M17" s="640"/>
      <c r="N17" s="640"/>
      <c r="O17" s="640"/>
      <c r="P17" s="640"/>
      <c r="Q17" s="640"/>
      <c r="R17" s="640"/>
      <c r="S17" s="640"/>
      <c r="T17" s="640"/>
      <c r="U17" s="640"/>
      <c r="V17" s="640"/>
      <c r="W17" s="640"/>
      <c r="X17" s="640"/>
      <c r="Y17" s="640"/>
      <c r="Z17" s="640"/>
      <c r="AA17" s="640"/>
      <c r="AB17" s="640"/>
      <c r="AC17" s="640"/>
      <c r="AD17" s="640"/>
      <c r="AE17" s="640"/>
      <c r="AF17" s="640"/>
      <c r="AG17" s="172"/>
      <c r="AH17" s="172"/>
      <c r="AI17" s="172"/>
      <c r="AJ17" s="172"/>
      <c r="AK17" s="172"/>
      <c r="AL17" s="172"/>
      <c r="AM17" s="172"/>
      <c r="AN17" s="172"/>
      <c r="AO17" s="172"/>
      <c r="AP17" s="172"/>
      <c r="AQ17" s="172"/>
      <c r="AR17" s="172"/>
      <c r="AS17" s="172"/>
      <c r="AT17" s="172"/>
      <c r="AU17" s="172"/>
      <c r="AV17" s="172"/>
    </row>
    <row r="18" spans="2:48" ht="15.75" customHeight="1">
      <c r="B18" s="168" t="s">
        <v>512</v>
      </c>
      <c r="F18" s="38" t="s">
        <v>264</v>
      </c>
      <c r="H18" s="169"/>
      <c r="I18" s="170"/>
      <c r="J18" s="170"/>
      <c r="K18" s="170"/>
      <c r="L18" s="171"/>
      <c r="M18" s="171"/>
      <c r="N18" s="638">
        <f>IF('第二面 (2)'!N18:Q18&gt;0,'第二面 (2)'!N18:Q18,"")</f>
      </c>
      <c r="O18" s="638"/>
      <c r="P18" s="638"/>
      <c r="Q18" s="638"/>
      <c r="R18" s="171" t="s">
        <v>947</v>
      </c>
      <c r="S18" s="171"/>
      <c r="T18" s="171"/>
      <c r="U18" s="171"/>
      <c r="V18" s="171"/>
      <c r="W18" s="171"/>
      <c r="X18" s="171"/>
      <c r="Y18" s="171"/>
      <c r="Z18" s="171"/>
      <c r="AA18" s="171"/>
      <c r="AB18" s="171"/>
      <c r="AC18" s="171"/>
      <c r="AD18" s="171"/>
      <c r="AE18" s="171"/>
      <c r="AF18" s="171"/>
      <c r="AG18" s="172"/>
      <c r="AH18" s="172"/>
      <c r="AI18" s="172"/>
      <c r="AJ18" s="172"/>
      <c r="AK18" s="172"/>
      <c r="AL18" s="172"/>
      <c r="AM18" s="172"/>
      <c r="AN18" s="172"/>
      <c r="AO18" s="172"/>
      <c r="AP18" s="172"/>
      <c r="AQ18" s="172"/>
      <c r="AR18" s="172"/>
      <c r="AS18" s="172"/>
      <c r="AT18" s="172"/>
      <c r="AU18" s="172"/>
      <c r="AV18" s="172"/>
    </row>
    <row r="19" spans="2:48" ht="3.75" customHeight="1">
      <c r="B19" s="168"/>
      <c r="H19" s="169"/>
      <c r="I19" s="170"/>
      <c r="J19" s="170"/>
      <c r="K19" s="170"/>
      <c r="L19" s="171"/>
      <c r="M19" s="171"/>
      <c r="N19" s="173"/>
      <c r="O19" s="173"/>
      <c r="P19" s="173"/>
      <c r="Q19" s="173"/>
      <c r="R19" s="171"/>
      <c r="S19" s="171"/>
      <c r="T19" s="171"/>
      <c r="U19" s="171"/>
      <c r="V19" s="171"/>
      <c r="W19" s="171"/>
      <c r="X19" s="171"/>
      <c r="Y19" s="171"/>
      <c r="Z19" s="171"/>
      <c r="AA19" s="171"/>
      <c r="AB19" s="171"/>
      <c r="AC19" s="171"/>
      <c r="AD19" s="171"/>
      <c r="AE19" s="171"/>
      <c r="AF19" s="171"/>
      <c r="AG19" s="172"/>
      <c r="AH19" s="172"/>
      <c r="AI19" s="172"/>
      <c r="AJ19" s="172"/>
      <c r="AK19" s="172"/>
      <c r="AL19" s="172"/>
      <c r="AM19" s="172"/>
      <c r="AN19" s="172"/>
      <c r="AO19" s="172"/>
      <c r="AP19" s="172"/>
      <c r="AQ19" s="172"/>
      <c r="AR19" s="172"/>
      <c r="AS19" s="172"/>
      <c r="AT19" s="172"/>
      <c r="AU19" s="172"/>
      <c r="AV19" s="172"/>
    </row>
    <row r="20" spans="2:48" ht="15.75" customHeight="1">
      <c r="B20" s="168" t="s">
        <v>511</v>
      </c>
      <c r="F20" s="639">
        <f>IF('第二面 (2)'!F20:AF20&gt;0,'第二面 (2)'!F20:AF20,"")</f>
      </c>
      <c r="G20" s="640"/>
      <c r="H20" s="640"/>
      <c r="I20" s="640"/>
      <c r="J20" s="640"/>
      <c r="K20" s="640"/>
      <c r="L20" s="640"/>
      <c r="M20" s="640"/>
      <c r="N20" s="640"/>
      <c r="O20" s="640"/>
      <c r="P20" s="640"/>
      <c r="Q20" s="640"/>
      <c r="R20" s="640"/>
      <c r="S20" s="640"/>
      <c r="T20" s="640"/>
      <c r="U20" s="640"/>
      <c r="V20" s="640"/>
      <c r="W20" s="640"/>
      <c r="X20" s="640"/>
      <c r="Y20" s="640"/>
      <c r="Z20" s="640"/>
      <c r="AA20" s="640"/>
      <c r="AB20" s="640"/>
      <c r="AC20" s="640"/>
      <c r="AD20" s="640"/>
      <c r="AE20" s="640"/>
      <c r="AF20" s="640"/>
      <c r="AG20" s="172"/>
      <c r="AH20" s="172"/>
      <c r="AI20" s="172"/>
      <c r="AJ20" s="172"/>
      <c r="AK20" s="172"/>
      <c r="AL20" s="172"/>
      <c r="AM20" s="172"/>
      <c r="AN20" s="172"/>
      <c r="AO20" s="172"/>
      <c r="AP20" s="172"/>
      <c r="AQ20" s="172"/>
      <c r="AR20" s="172"/>
      <c r="AS20" s="172"/>
      <c r="AT20" s="172"/>
      <c r="AU20" s="172"/>
      <c r="AV20" s="172"/>
    </row>
    <row r="21" spans="2:48" ht="15.75" customHeight="1">
      <c r="B21" s="168" t="s">
        <v>512</v>
      </c>
      <c r="F21" s="38" t="s">
        <v>264</v>
      </c>
      <c r="H21" s="169"/>
      <c r="I21" s="170"/>
      <c r="J21" s="170"/>
      <c r="K21" s="170"/>
      <c r="L21" s="171"/>
      <c r="M21" s="171"/>
      <c r="N21" s="638">
        <f>IF('第二面 (2)'!N21:Q21&gt;0,'第二面 (2)'!N21:Q21,"")</f>
      </c>
      <c r="O21" s="638"/>
      <c r="P21" s="638"/>
      <c r="Q21" s="638"/>
      <c r="R21" s="171" t="s">
        <v>947</v>
      </c>
      <c r="S21" s="171"/>
      <c r="T21" s="171"/>
      <c r="U21" s="171"/>
      <c r="V21" s="171"/>
      <c r="W21" s="171"/>
      <c r="X21" s="171"/>
      <c r="Y21" s="171"/>
      <c r="Z21" s="171"/>
      <c r="AA21" s="171"/>
      <c r="AB21" s="171"/>
      <c r="AC21" s="171"/>
      <c r="AD21" s="171"/>
      <c r="AE21" s="171"/>
      <c r="AF21" s="171"/>
      <c r="AG21" s="172"/>
      <c r="AH21" s="172"/>
      <c r="AI21" s="172"/>
      <c r="AJ21" s="172"/>
      <c r="AK21" s="172"/>
      <c r="AL21" s="172"/>
      <c r="AM21" s="172"/>
      <c r="AN21" s="172"/>
      <c r="AO21" s="172"/>
      <c r="AP21" s="172"/>
      <c r="AQ21" s="172"/>
      <c r="AR21" s="172"/>
      <c r="AS21" s="172"/>
      <c r="AT21" s="172"/>
      <c r="AU21" s="172"/>
      <c r="AV21" s="172"/>
    </row>
    <row r="22" spans="2:48" ht="3.75" customHeight="1">
      <c r="B22" s="168"/>
      <c r="H22" s="169"/>
      <c r="I22" s="170"/>
      <c r="J22" s="170"/>
      <c r="K22" s="170"/>
      <c r="L22" s="171"/>
      <c r="M22" s="171"/>
      <c r="N22" s="173"/>
      <c r="O22" s="173"/>
      <c r="P22" s="173"/>
      <c r="Q22" s="173"/>
      <c r="R22" s="171"/>
      <c r="S22" s="171"/>
      <c r="T22" s="171"/>
      <c r="U22" s="171"/>
      <c r="V22" s="171"/>
      <c r="W22" s="171"/>
      <c r="X22" s="171"/>
      <c r="Y22" s="171"/>
      <c r="Z22" s="171"/>
      <c r="AA22" s="171"/>
      <c r="AB22" s="171"/>
      <c r="AC22" s="171"/>
      <c r="AD22" s="171"/>
      <c r="AE22" s="171"/>
      <c r="AF22" s="171"/>
      <c r="AG22" s="172"/>
      <c r="AH22" s="172"/>
      <c r="AI22" s="172"/>
      <c r="AJ22" s="172"/>
      <c r="AK22" s="172"/>
      <c r="AL22" s="172"/>
      <c r="AM22" s="172"/>
      <c r="AN22" s="172"/>
      <c r="AO22" s="172"/>
      <c r="AP22" s="172"/>
      <c r="AQ22" s="172"/>
      <c r="AR22" s="172"/>
      <c r="AS22" s="172"/>
      <c r="AT22" s="172"/>
      <c r="AU22" s="172"/>
      <c r="AV22" s="172"/>
    </row>
    <row r="23" spans="2:48" ht="15.75" customHeight="1">
      <c r="B23" s="181" t="str">
        <f>'第二面 (2)'!B23</f>
        <v>□</v>
      </c>
      <c r="C23" s="38" t="s">
        <v>926</v>
      </c>
      <c r="H23" s="169"/>
      <c r="I23" s="170"/>
      <c r="J23" s="170"/>
      <c r="K23" s="170"/>
      <c r="L23" s="171"/>
      <c r="M23" s="171"/>
      <c r="N23" s="171"/>
      <c r="O23" s="171"/>
      <c r="P23" s="171"/>
      <c r="Q23" s="171"/>
      <c r="R23" s="171"/>
      <c r="S23" s="171"/>
      <c r="T23" s="171"/>
      <c r="U23" s="171"/>
      <c r="V23" s="171"/>
      <c r="W23" s="171"/>
      <c r="X23" s="171"/>
      <c r="Y23" s="171"/>
      <c r="Z23" s="171"/>
      <c r="AA23" s="171"/>
      <c r="AB23" s="171"/>
      <c r="AC23" s="171"/>
      <c r="AD23" s="171"/>
      <c r="AE23" s="171"/>
      <c r="AF23" s="171"/>
      <c r="AG23" s="172"/>
      <c r="AH23" s="172"/>
      <c r="AI23" s="172"/>
      <c r="AJ23" s="172"/>
      <c r="AK23" s="172"/>
      <c r="AL23" s="172"/>
      <c r="AM23" s="172"/>
      <c r="AN23" s="172"/>
      <c r="AO23" s="172"/>
      <c r="AP23" s="172"/>
      <c r="AQ23" s="172"/>
      <c r="AR23" s="172"/>
      <c r="AS23" s="172"/>
      <c r="AT23" s="172"/>
      <c r="AU23" s="172"/>
      <c r="AV23" s="172"/>
    </row>
    <row r="24" spans="2:48" ht="15.75" customHeight="1">
      <c r="B24" s="168" t="s">
        <v>511</v>
      </c>
      <c r="F24" s="639">
        <f>IF('第二面 (2)'!F24:AF24&gt;0,'第二面 (2)'!F24:AF24,"")</f>
      </c>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172"/>
      <c r="AH24" s="172"/>
      <c r="AI24" s="172"/>
      <c r="AJ24" s="172"/>
      <c r="AK24" s="172"/>
      <c r="AL24" s="172"/>
      <c r="AM24" s="172"/>
      <c r="AN24" s="172"/>
      <c r="AO24" s="172"/>
      <c r="AP24" s="172"/>
      <c r="AQ24" s="172"/>
      <c r="AR24" s="172"/>
      <c r="AS24" s="172"/>
      <c r="AT24" s="172"/>
      <c r="AU24" s="172"/>
      <c r="AV24" s="172"/>
    </row>
    <row r="25" spans="2:48" ht="15.75" customHeight="1">
      <c r="B25" s="168" t="s">
        <v>512</v>
      </c>
      <c r="F25" s="38" t="s">
        <v>264</v>
      </c>
      <c r="H25" s="169"/>
      <c r="I25" s="170"/>
      <c r="J25" s="170"/>
      <c r="K25" s="170"/>
      <c r="L25" s="171"/>
      <c r="M25" s="171"/>
      <c r="N25" s="638">
        <f>IF('第二面 (2)'!N25:Q25&gt;0,'第二面 (2)'!N25:Q25,"")</f>
      </c>
      <c r="O25" s="638"/>
      <c r="P25" s="638"/>
      <c r="Q25" s="638"/>
      <c r="R25" s="171" t="s">
        <v>947</v>
      </c>
      <c r="S25" s="171"/>
      <c r="T25" s="171"/>
      <c r="U25" s="171"/>
      <c r="V25" s="171"/>
      <c r="W25" s="171"/>
      <c r="X25" s="171"/>
      <c r="Y25" s="171"/>
      <c r="Z25" s="171"/>
      <c r="AA25" s="171"/>
      <c r="AB25" s="171"/>
      <c r="AC25" s="171"/>
      <c r="AD25" s="171"/>
      <c r="AE25" s="171"/>
      <c r="AF25" s="171"/>
      <c r="AG25" s="172"/>
      <c r="AH25" s="172"/>
      <c r="AI25" s="172"/>
      <c r="AJ25" s="172"/>
      <c r="AK25" s="172"/>
      <c r="AL25" s="172"/>
      <c r="AM25" s="172"/>
      <c r="AN25" s="172"/>
      <c r="AO25" s="172"/>
      <c r="AP25" s="172"/>
      <c r="AQ25" s="172"/>
      <c r="AR25" s="172"/>
      <c r="AS25" s="172"/>
      <c r="AT25" s="172"/>
      <c r="AU25" s="172"/>
      <c r="AV25" s="172"/>
    </row>
    <row r="26" spans="2:48" ht="3.75" customHeight="1">
      <c r="B26" s="168"/>
      <c r="H26" s="169"/>
      <c r="I26" s="170"/>
      <c r="J26" s="170"/>
      <c r="K26" s="170"/>
      <c r="L26" s="171"/>
      <c r="M26" s="171"/>
      <c r="N26" s="173"/>
      <c r="O26" s="173"/>
      <c r="P26" s="173"/>
      <c r="Q26" s="173"/>
      <c r="R26" s="171"/>
      <c r="S26" s="171"/>
      <c r="T26" s="171"/>
      <c r="U26" s="171"/>
      <c r="V26" s="171"/>
      <c r="W26" s="171"/>
      <c r="X26" s="171"/>
      <c r="Y26" s="171"/>
      <c r="Z26" s="171"/>
      <c r="AA26" s="171"/>
      <c r="AB26" s="171"/>
      <c r="AC26" s="171"/>
      <c r="AD26" s="171"/>
      <c r="AE26" s="171"/>
      <c r="AF26" s="171"/>
      <c r="AG26" s="172"/>
      <c r="AH26" s="172"/>
      <c r="AI26" s="172"/>
      <c r="AJ26" s="172"/>
      <c r="AK26" s="172"/>
      <c r="AL26" s="172"/>
      <c r="AM26" s="172"/>
      <c r="AN26" s="172"/>
      <c r="AO26" s="172"/>
      <c r="AP26" s="172"/>
      <c r="AQ26" s="172"/>
      <c r="AR26" s="172"/>
      <c r="AS26" s="172"/>
      <c r="AT26" s="172"/>
      <c r="AU26" s="172"/>
      <c r="AV26" s="172"/>
    </row>
    <row r="27" spans="2:48" ht="15.75" customHeight="1">
      <c r="B27" s="168" t="s">
        <v>511</v>
      </c>
      <c r="F27" s="639">
        <f>IF('第二面 (2)'!F27:AF27&gt;0,'第二面 (2)'!F27:AF27,"")</f>
      </c>
      <c r="G27" s="640"/>
      <c r="H27" s="640"/>
      <c r="I27" s="640"/>
      <c r="J27" s="640"/>
      <c r="K27" s="640"/>
      <c r="L27" s="640"/>
      <c r="M27" s="640"/>
      <c r="N27" s="640"/>
      <c r="O27" s="640"/>
      <c r="P27" s="640"/>
      <c r="Q27" s="640"/>
      <c r="R27" s="640"/>
      <c r="S27" s="640"/>
      <c r="T27" s="640"/>
      <c r="U27" s="640"/>
      <c r="V27" s="640"/>
      <c r="W27" s="640"/>
      <c r="X27" s="640"/>
      <c r="Y27" s="640"/>
      <c r="Z27" s="640"/>
      <c r="AA27" s="640"/>
      <c r="AB27" s="640"/>
      <c r="AC27" s="640"/>
      <c r="AD27" s="640"/>
      <c r="AE27" s="640"/>
      <c r="AF27" s="640"/>
      <c r="AG27" s="172"/>
      <c r="AH27" s="172"/>
      <c r="AI27" s="172"/>
      <c r="AJ27" s="172"/>
      <c r="AK27" s="172"/>
      <c r="AL27" s="172"/>
      <c r="AM27" s="172"/>
      <c r="AN27" s="172"/>
      <c r="AO27" s="172"/>
      <c r="AP27" s="172"/>
      <c r="AQ27" s="172"/>
      <c r="AR27" s="172"/>
      <c r="AS27" s="172"/>
      <c r="AT27" s="172"/>
      <c r="AU27" s="172"/>
      <c r="AV27" s="172"/>
    </row>
    <row r="28" spans="2:48" ht="15.75" customHeight="1">
      <c r="B28" s="168" t="s">
        <v>512</v>
      </c>
      <c r="F28" s="38" t="s">
        <v>264</v>
      </c>
      <c r="H28" s="169"/>
      <c r="I28" s="170"/>
      <c r="J28" s="170"/>
      <c r="K28" s="170"/>
      <c r="L28" s="171"/>
      <c r="M28" s="171"/>
      <c r="N28" s="638">
        <f>IF('第二面 (2)'!N28:Q28&gt;0,'第二面 (2)'!N28:Q28,"")</f>
      </c>
      <c r="O28" s="638"/>
      <c r="P28" s="638"/>
      <c r="Q28" s="638"/>
      <c r="R28" s="171" t="s">
        <v>947</v>
      </c>
      <c r="S28" s="171"/>
      <c r="T28" s="171"/>
      <c r="U28" s="171"/>
      <c r="V28" s="171"/>
      <c r="W28" s="171"/>
      <c r="X28" s="171"/>
      <c r="Y28" s="171"/>
      <c r="Z28" s="171"/>
      <c r="AA28" s="171"/>
      <c r="AB28" s="171"/>
      <c r="AC28" s="171"/>
      <c r="AD28" s="171"/>
      <c r="AE28" s="171"/>
      <c r="AF28" s="171"/>
      <c r="AG28" s="172"/>
      <c r="AH28" s="172"/>
      <c r="AI28" s="172"/>
      <c r="AJ28" s="172"/>
      <c r="AK28" s="172"/>
      <c r="AL28" s="172"/>
      <c r="AM28" s="172"/>
      <c r="AN28" s="172"/>
      <c r="AO28" s="172"/>
      <c r="AP28" s="172"/>
      <c r="AQ28" s="172"/>
      <c r="AR28" s="172"/>
      <c r="AS28" s="172"/>
      <c r="AT28" s="172"/>
      <c r="AU28" s="172"/>
      <c r="AV28" s="172"/>
    </row>
    <row r="29" spans="2:48" ht="3.75" customHeight="1">
      <c r="B29" s="168"/>
      <c r="H29" s="169"/>
      <c r="I29" s="170"/>
      <c r="J29" s="170"/>
      <c r="K29" s="170"/>
      <c r="L29" s="171"/>
      <c r="M29" s="171"/>
      <c r="N29" s="173"/>
      <c r="O29" s="173"/>
      <c r="P29" s="173"/>
      <c r="Q29" s="173"/>
      <c r="R29" s="171"/>
      <c r="S29" s="171"/>
      <c r="T29" s="171"/>
      <c r="U29" s="171"/>
      <c r="V29" s="171"/>
      <c r="W29" s="171"/>
      <c r="X29" s="171"/>
      <c r="Y29" s="171"/>
      <c r="Z29" s="171"/>
      <c r="AA29" s="171"/>
      <c r="AB29" s="171"/>
      <c r="AC29" s="171"/>
      <c r="AD29" s="171"/>
      <c r="AE29" s="171"/>
      <c r="AF29" s="171"/>
      <c r="AG29" s="172"/>
      <c r="AH29" s="172"/>
      <c r="AI29" s="172"/>
      <c r="AJ29" s="172"/>
      <c r="AK29" s="172"/>
      <c r="AL29" s="172"/>
      <c r="AM29" s="172"/>
      <c r="AN29" s="172"/>
      <c r="AO29" s="172"/>
      <c r="AP29" s="172"/>
      <c r="AQ29" s="172"/>
      <c r="AR29" s="172"/>
      <c r="AS29" s="172"/>
      <c r="AT29" s="172"/>
      <c r="AU29" s="172"/>
      <c r="AV29" s="172"/>
    </row>
    <row r="30" spans="2:48" ht="15.75" customHeight="1">
      <c r="B30" s="168" t="s">
        <v>511</v>
      </c>
      <c r="F30" s="639">
        <f>IF('第二面 (2)'!F30:AF30&gt;0,'第二面 (2)'!F30:AF30,"")</f>
      </c>
      <c r="G30" s="640"/>
      <c r="H30" s="640"/>
      <c r="I30" s="640"/>
      <c r="J30" s="640"/>
      <c r="K30" s="640"/>
      <c r="L30" s="640"/>
      <c r="M30" s="640"/>
      <c r="N30" s="640"/>
      <c r="O30" s="640"/>
      <c r="P30" s="640"/>
      <c r="Q30" s="640"/>
      <c r="R30" s="640"/>
      <c r="S30" s="640"/>
      <c r="T30" s="640"/>
      <c r="U30" s="640"/>
      <c r="V30" s="640"/>
      <c r="W30" s="640"/>
      <c r="X30" s="640"/>
      <c r="Y30" s="640"/>
      <c r="Z30" s="640"/>
      <c r="AA30" s="640"/>
      <c r="AB30" s="640"/>
      <c r="AC30" s="640"/>
      <c r="AD30" s="640"/>
      <c r="AE30" s="640"/>
      <c r="AF30" s="640"/>
      <c r="AG30" s="172"/>
      <c r="AH30" s="172"/>
      <c r="AI30" s="172"/>
      <c r="AJ30" s="172"/>
      <c r="AK30" s="172"/>
      <c r="AL30" s="172"/>
      <c r="AM30" s="172"/>
      <c r="AN30" s="172"/>
      <c r="AO30" s="172"/>
      <c r="AP30" s="172"/>
      <c r="AQ30" s="172"/>
      <c r="AR30" s="172"/>
      <c r="AS30" s="172"/>
      <c r="AT30" s="172"/>
      <c r="AU30" s="172"/>
      <c r="AV30" s="172"/>
    </row>
    <row r="31" spans="2:48" ht="15.75" customHeight="1">
      <c r="B31" s="168" t="s">
        <v>512</v>
      </c>
      <c r="F31" s="38" t="s">
        <v>264</v>
      </c>
      <c r="H31" s="169"/>
      <c r="I31" s="170"/>
      <c r="J31" s="170"/>
      <c r="K31" s="170"/>
      <c r="L31" s="171"/>
      <c r="M31" s="171"/>
      <c r="N31" s="638">
        <f>IF('第二面 (2)'!N31:Q31&gt;0,'第二面 (2)'!N31:Q31,"")</f>
      </c>
      <c r="O31" s="638"/>
      <c r="P31" s="638"/>
      <c r="Q31" s="638"/>
      <c r="R31" s="171" t="s">
        <v>947</v>
      </c>
      <c r="S31" s="171"/>
      <c r="T31" s="171"/>
      <c r="U31" s="171"/>
      <c r="V31" s="171"/>
      <c r="W31" s="171"/>
      <c r="X31" s="171"/>
      <c r="Y31" s="171"/>
      <c r="Z31" s="171"/>
      <c r="AA31" s="171"/>
      <c r="AB31" s="171"/>
      <c r="AC31" s="171"/>
      <c r="AD31" s="171"/>
      <c r="AE31" s="171"/>
      <c r="AF31" s="171"/>
      <c r="AG31" s="172"/>
      <c r="AH31" s="172"/>
      <c r="AI31" s="172"/>
      <c r="AJ31" s="172"/>
      <c r="AK31" s="172"/>
      <c r="AL31" s="172"/>
      <c r="AM31" s="172"/>
      <c r="AN31" s="172"/>
      <c r="AO31" s="172"/>
      <c r="AP31" s="172"/>
      <c r="AQ31" s="172"/>
      <c r="AR31" s="172"/>
      <c r="AS31" s="172"/>
      <c r="AT31" s="172"/>
      <c r="AU31" s="172"/>
      <c r="AV31" s="172"/>
    </row>
    <row r="32" spans="1:48" ht="3.75" customHeight="1">
      <c r="A32" s="210"/>
      <c r="B32" s="210"/>
      <c r="C32" s="210"/>
      <c r="D32" s="210"/>
      <c r="E32" s="210"/>
      <c r="F32" s="210"/>
      <c r="G32" s="210"/>
      <c r="H32" s="211"/>
      <c r="I32" s="212"/>
      <c r="J32" s="212"/>
      <c r="K32" s="212"/>
      <c r="L32" s="213"/>
      <c r="M32" s="213"/>
      <c r="N32" s="214"/>
      <c r="O32" s="214"/>
      <c r="P32" s="214"/>
      <c r="Q32" s="214"/>
      <c r="R32" s="213"/>
      <c r="S32" s="213"/>
      <c r="T32" s="213"/>
      <c r="U32" s="213"/>
      <c r="V32" s="213"/>
      <c r="W32" s="213"/>
      <c r="X32" s="213"/>
      <c r="Y32" s="213"/>
      <c r="Z32" s="213"/>
      <c r="AA32" s="213"/>
      <c r="AB32" s="213"/>
      <c r="AC32" s="213"/>
      <c r="AD32" s="213"/>
      <c r="AE32" s="213"/>
      <c r="AF32" s="213"/>
      <c r="AG32" s="172"/>
      <c r="AH32" s="172"/>
      <c r="AI32" s="172"/>
      <c r="AJ32" s="172"/>
      <c r="AK32" s="172"/>
      <c r="AL32" s="172"/>
      <c r="AM32" s="172"/>
      <c r="AN32" s="172"/>
      <c r="AO32" s="172"/>
      <c r="AP32" s="172"/>
      <c r="AQ32" s="172"/>
      <c r="AR32" s="172"/>
      <c r="AS32" s="172"/>
      <c r="AT32" s="172"/>
      <c r="AU32" s="172"/>
      <c r="AV32" s="172"/>
    </row>
    <row r="33" spans="1:48" ht="3.75" customHeight="1">
      <c r="A33" s="168"/>
      <c r="B33" s="168"/>
      <c r="C33" s="168"/>
      <c r="D33" s="168"/>
      <c r="E33" s="168"/>
      <c r="F33" s="168"/>
      <c r="G33" s="168"/>
      <c r="H33" s="174"/>
      <c r="I33" s="175"/>
      <c r="J33" s="175"/>
      <c r="K33" s="175"/>
      <c r="L33" s="176"/>
      <c r="M33" s="176"/>
      <c r="N33" s="177"/>
      <c r="O33" s="177"/>
      <c r="P33" s="177"/>
      <c r="Q33" s="177"/>
      <c r="R33" s="176"/>
      <c r="S33" s="176"/>
      <c r="T33" s="176"/>
      <c r="U33" s="176"/>
      <c r="V33" s="176"/>
      <c r="W33" s="176"/>
      <c r="X33" s="176"/>
      <c r="Y33" s="176"/>
      <c r="Z33" s="176"/>
      <c r="AA33" s="176"/>
      <c r="AB33" s="176"/>
      <c r="AC33" s="176"/>
      <c r="AD33" s="176"/>
      <c r="AE33" s="176"/>
      <c r="AF33" s="176"/>
      <c r="AG33" s="172"/>
      <c r="AH33" s="172"/>
      <c r="AI33" s="172"/>
      <c r="AJ33" s="172"/>
      <c r="AK33" s="172"/>
      <c r="AL33" s="172"/>
      <c r="AM33" s="172"/>
      <c r="AN33" s="172"/>
      <c r="AO33" s="172"/>
      <c r="AP33" s="172"/>
      <c r="AQ33" s="172"/>
      <c r="AR33" s="172"/>
      <c r="AS33" s="172"/>
      <c r="AT33" s="172"/>
      <c r="AU33" s="172"/>
      <c r="AV33" s="172"/>
    </row>
    <row r="34" spans="1:48" ht="15" customHeight="1">
      <c r="A34" s="168" t="s">
        <v>1299</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72"/>
      <c r="AH34" s="172"/>
      <c r="AI34" s="172"/>
      <c r="AJ34" s="172"/>
      <c r="AK34" s="172"/>
      <c r="AL34" s="172"/>
      <c r="AM34" s="172"/>
      <c r="AN34" s="172"/>
      <c r="AO34" s="172"/>
      <c r="AP34" s="172"/>
      <c r="AQ34" s="172"/>
      <c r="AR34" s="172"/>
      <c r="AS34" s="172"/>
      <c r="AT34" s="172"/>
      <c r="AU34" s="172"/>
      <c r="AV34" s="172"/>
    </row>
    <row r="35" spans="1:48" ht="12.75" customHeight="1">
      <c r="A35" s="168" t="s">
        <v>13</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72"/>
      <c r="AH35" s="172"/>
      <c r="AI35" s="172"/>
      <c r="AJ35" s="172"/>
      <c r="AK35" s="172"/>
      <c r="AL35" s="172"/>
      <c r="AM35" s="172"/>
      <c r="AN35" s="172"/>
      <c r="AO35" s="172"/>
      <c r="AP35" s="172"/>
      <c r="AQ35" s="172"/>
      <c r="AR35" s="172"/>
      <c r="AS35" s="172"/>
      <c r="AT35" s="172"/>
      <c r="AU35" s="172"/>
      <c r="AV35" s="172"/>
    </row>
    <row r="36" spans="2:48" ht="15.75" customHeight="1">
      <c r="B36" s="38" t="s">
        <v>120</v>
      </c>
      <c r="H36" s="641">
        <f>IF('第二面 (2)'!H36:AF36&gt;0,'第二面 (2)'!H36:AF36,"")</f>
      </c>
      <c r="I36" s="641"/>
      <c r="J36" s="641"/>
      <c r="K36" s="641"/>
      <c r="L36" s="641"/>
      <c r="M36" s="641"/>
      <c r="N36" s="641"/>
      <c r="O36" s="641"/>
      <c r="P36" s="641"/>
      <c r="Q36" s="641"/>
      <c r="R36" s="641"/>
      <c r="S36" s="641"/>
      <c r="T36" s="641"/>
      <c r="U36" s="641"/>
      <c r="V36" s="641"/>
      <c r="W36" s="641"/>
      <c r="X36" s="641"/>
      <c r="Y36" s="641"/>
      <c r="Z36" s="641"/>
      <c r="AA36" s="641"/>
      <c r="AB36" s="641"/>
      <c r="AC36" s="641"/>
      <c r="AD36" s="641"/>
      <c r="AE36" s="641"/>
      <c r="AF36" s="641"/>
      <c r="AG36" s="172"/>
      <c r="AH36" s="172"/>
      <c r="AI36" s="172"/>
      <c r="AJ36" s="172"/>
      <c r="AK36" s="172"/>
      <c r="AL36" s="172"/>
      <c r="AM36" s="172"/>
      <c r="AN36" s="172"/>
      <c r="AO36" s="172"/>
      <c r="AP36" s="172"/>
      <c r="AQ36" s="172"/>
      <c r="AR36" s="172"/>
      <c r="AS36" s="172"/>
      <c r="AT36" s="172"/>
      <c r="AU36" s="172"/>
      <c r="AV36" s="172"/>
    </row>
    <row r="37" spans="2:48" ht="15.75" customHeight="1">
      <c r="B37" s="38" t="s">
        <v>985</v>
      </c>
      <c r="H37" s="641">
        <f>IF('第二面 (2)'!H37:AF37&gt;0,'第二面 (2)'!H37:AF37,"")</f>
      </c>
      <c r="I37" s="641"/>
      <c r="J37" s="641"/>
      <c r="K37" s="641"/>
      <c r="L37" s="641"/>
      <c r="M37" s="641"/>
      <c r="N37" s="641"/>
      <c r="O37" s="641"/>
      <c r="P37" s="641"/>
      <c r="Q37" s="641"/>
      <c r="R37" s="641"/>
      <c r="S37" s="641"/>
      <c r="T37" s="641"/>
      <c r="U37" s="641"/>
      <c r="V37" s="641"/>
      <c r="W37" s="641"/>
      <c r="X37" s="641"/>
      <c r="Y37" s="641"/>
      <c r="Z37" s="641"/>
      <c r="AA37" s="641"/>
      <c r="AB37" s="641"/>
      <c r="AC37" s="641"/>
      <c r="AD37" s="641"/>
      <c r="AE37" s="641"/>
      <c r="AF37" s="641"/>
      <c r="AG37" s="172"/>
      <c r="AH37" s="172"/>
      <c r="AI37" s="172"/>
      <c r="AJ37" s="172"/>
      <c r="AK37" s="172"/>
      <c r="AL37" s="172"/>
      <c r="AM37" s="172"/>
      <c r="AN37" s="172"/>
      <c r="AO37" s="172"/>
      <c r="AP37" s="172"/>
      <c r="AQ37" s="172"/>
      <c r="AR37" s="172"/>
      <c r="AS37" s="172"/>
      <c r="AT37" s="172"/>
      <c r="AU37" s="172"/>
      <c r="AV37" s="172"/>
    </row>
    <row r="38" spans="2:48" ht="15.75" customHeight="1">
      <c r="B38" s="38" t="s">
        <v>121</v>
      </c>
      <c r="H38" s="38" t="s">
        <v>122</v>
      </c>
      <c r="I38" s="641">
        <f>IF('第二面 (2)'!I38:O38&gt;0,'第二面 (2)'!I38:O38,"")</f>
      </c>
      <c r="J38" s="641"/>
      <c r="K38" s="641"/>
      <c r="L38" s="641"/>
      <c r="M38" s="641"/>
      <c r="N38" s="641"/>
      <c r="O38" s="641"/>
      <c r="AG38" s="172"/>
      <c r="AH38" s="172"/>
      <c r="AI38" s="172"/>
      <c r="AJ38" s="172"/>
      <c r="AK38" s="172"/>
      <c r="AL38" s="172"/>
      <c r="AM38" s="172"/>
      <c r="AN38" s="172"/>
      <c r="AO38" s="172"/>
      <c r="AP38" s="172"/>
      <c r="AQ38" s="172"/>
      <c r="AR38" s="172"/>
      <c r="AS38" s="172"/>
      <c r="AT38" s="172"/>
      <c r="AU38" s="172"/>
      <c r="AV38" s="172"/>
    </row>
    <row r="39" spans="2:48" ht="15.75" customHeight="1">
      <c r="B39" s="38" t="s">
        <v>123</v>
      </c>
      <c r="H39" s="641">
        <f>IF('第二面 (2)'!H39:AF39&gt;0,'第二面 (2)'!H39:AF39,"")</f>
      </c>
      <c r="I39" s="641"/>
      <c r="J39" s="641"/>
      <c r="K39" s="641"/>
      <c r="L39" s="641"/>
      <c r="M39" s="641"/>
      <c r="N39" s="641"/>
      <c r="O39" s="641"/>
      <c r="P39" s="641"/>
      <c r="Q39" s="641"/>
      <c r="R39" s="641"/>
      <c r="S39" s="641"/>
      <c r="T39" s="641"/>
      <c r="U39" s="641"/>
      <c r="V39" s="641"/>
      <c r="W39" s="641"/>
      <c r="X39" s="641"/>
      <c r="Y39" s="641"/>
      <c r="Z39" s="641"/>
      <c r="AA39" s="641"/>
      <c r="AB39" s="641"/>
      <c r="AC39" s="641"/>
      <c r="AD39" s="641"/>
      <c r="AE39" s="641"/>
      <c r="AF39" s="641"/>
      <c r="AG39" s="172"/>
      <c r="AH39" s="172"/>
      <c r="AI39" s="172"/>
      <c r="AJ39" s="172"/>
      <c r="AK39" s="172"/>
      <c r="AL39" s="172"/>
      <c r="AM39" s="172"/>
      <c r="AN39" s="172"/>
      <c r="AO39" s="172"/>
      <c r="AP39" s="172"/>
      <c r="AQ39" s="172"/>
      <c r="AR39" s="172"/>
      <c r="AS39" s="172"/>
      <c r="AT39" s="172"/>
      <c r="AU39" s="172"/>
      <c r="AV39" s="172"/>
    </row>
    <row r="40" spans="2:48" ht="15.75" customHeight="1">
      <c r="B40" s="168" t="s">
        <v>124</v>
      </c>
      <c r="H40" s="641">
        <f>IF('第二面 (2)'!H40:P40&gt;0,'第二面 (2)'!H40:P40,"")</f>
      </c>
      <c r="I40" s="641"/>
      <c r="J40" s="641"/>
      <c r="K40" s="641"/>
      <c r="L40" s="641"/>
      <c r="M40" s="641"/>
      <c r="N40" s="641"/>
      <c r="O40" s="641"/>
      <c r="P40" s="641"/>
      <c r="Q40" s="169"/>
      <c r="R40" s="169"/>
      <c r="S40" s="169"/>
      <c r="T40" s="169"/>
      <c r="U40" s="169"/>
      <c r="V40" s="169"/>
      <c r="W40" s="169"/>
      <c r="X40" s="169"/>
      <c r="Y40" s="169"/>
      <c r="Z40" s="169"/>
      <c r="AA40" s="169"/>
      <c r="AB40" s="169"/>
      <c r="AC40" s="169"/>
      <c r="AD40" s="169"/>
      <c r="AE40" s="169"/>
      <c r="AF40" s="169"/>
      <c r="AG40" s="172"/>
      <c r="AH40" s="172"/>
      <c r="AI40" s="172"/>
      <c r="AJ40" s="172"/>
      <c r="AK40" s="172"/>
      <c r="AL40" s="172"/>
      <c r="AM40" s="172"/>
      <c r="AN40" s="172"/>
      <c r="AO40" s="172"/>
      <c r="AP40" s="172"/>
      <c r="AQ40" s="172"/>
      <c r="AR40" s="172"/>
      <c r="AS40" s="172"/>
      <c r="AT40" s="172"/>
      <c r="AU40" s="172"/>
      <c r="AV40" s="172"/>
    </row>
    <row r="41" spans="2:48" ht="15.75" customHeight="1">
      <c r="B41" s="168" t="s">
        <v>1300</v>
      </c>
      <c r="H41" s="641">
        <f>IF('第二面 (2)'!H41:AF41&gt;0,'第二面 (2)'!H41:AF41,"")</f>
      </c>
      <c r="I41" s="641"/>
      <c r="J41" s="641"/>
      <c r="K41" s="641"/>
      <c r="L41" s="641"/>
      <c r="M41" s="641"/>
      <c r="N41" s="641"/>
      <c r="O41" s="641"/>
      <c r="P41" s="641"/>
      <c r="Q41" s="641"/>
      <c r="R41" s="641"/>
      <c r="S41" s="641"/>
      <c r="T41" s="641"/>
      <c r="U41" s="641"/>
      <c r="V41" s="641"/>
      <c r="W41" s="641"/>
      <c r="X41" s="641"/>
      <c r="Y41" s="641"/>
      <c r="Z41" s="641"/>
      <c r="AA41" s="641"/>
      <c r="AB41" s="641"/>
      <c r="AC41" s="641"/>
      <c r="AD41" s="641"/>
      <c r="AE41" s="641"/>
      <c r="AF41" s="641"/>
      <c r="AG41" s="172"/>
      <c r="AH41" s="172"/>
      <c r="AI41" s="172"/>
      <c r="AJ41" s="172"/>
      <c r="AK41" s="172"/>
      <c r="AL41" s="172"/>
      <c r="AM41" s="172"/>
      <c r="AN41" s="172"/>
      <c r="AO41" s="172"/>
      <c r="AP41" s="172"/>
      <c r="AQ41" s="172"/>
      <c r="AR41" s="172"/>
      <c r="AS41" s="172"/>
      <c r="AT41" s="172"/>
      <c r="AU41" s="172"/>
      <c r="AV41" s="172"/>
    </row>
    <row r="42" spans="2:48" ht="15.75" customHeight="1">
      <c r="B42" s="168" t="s">
        <v>11</v>
      </c>
      <c r="H42" s="169"/>
      <c r="I42" s="169"/>
      <c r="J42" s="169"/>
      <c r="K42" s="641">
        <f>IF('第二面 (2)'!K42:AF42&gt;0,'第二面 (2)'!K42:AF42,"")</f>
      </c>
      <c r="L42" s="641"/>
      <c r="M42" s="641"/>
      <c r="N42" s="641"/>
      <c r="O42" s="641"/>
      <c r="P42" s="641"/>
      <c r="Q42" s="641"/>
      <c r="R42" s="641"/>
      <c r="S42" s="641"/>
      <c r="T42" s="641"/>
      <c r="U42" s="641"/>
      <c r="V42" s="641"/>
      <c r="W42" s="641"/>
      <c r="X42" s="641"/>
      <c r="Y42" s="641"/>
      <c r="Z42" s="641"/>
      <c r="AA42" s="641"/>
      <c r="AB42" s="641"/>
      <c r="AC42" s="641"/>
      <c r="AD42" s="641"/>
      <c r="AE42" s="641"/>
      <c r="AF42" s="641"/>
      <c r="AG42" s="172"/>
      <c r="AH42" s="172"/>
      <c r="AI42" s="172"/>
      <c r="AJ42" s="172"/>
      <c r="AK42" s="172"/>
      <c r="AL42" s="172"/>
      <c r="AM42" s="172"/>
      <c r="AN42" s="172"/>
      <c r="AO42" s="172"/>
      <c r="AP42" s="172"/>
      <c r="AQ42" s="172"/>
      <c r="AR42" s="172"/>
      <c r="AS42" s="172"/>
      <c r="AT42" s="172"/>
      <c r="AU42" s="172"/>
      <c r="AV42" s="172"/>
    </row>
    <row r="43" spans="2:48" ht="3.75" customHeight="1">
      <c r="B43" s="168"/>
      <c r="H43" s="169"/>
      <c r="I43" s="169"/>
      <c r="J43" s="169"/>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2"/>
      <c r="AH43" s="172"/>
      <c r="AI43" s="172"/>
      <c r="AJ43" s="172"/>
      <c r="AK43" s="172"/>
      <c r="AL43" s="172"/>
      <c r="AM43" s="172"/>
      <c r="AN43" s="172"/>
      <c r="AO43" s="172"/>
      <c r="AP43" s="172"/>
      <c r="AQ43" s="172"/>
      <c r="AR43" s="172"/>
      <c r="AS43" s="172"/>
      <c r="AT43" s="172"/>
      <c r="AU43" s="172"/>
      <c r="AV43" s="172"/>
    </row>
    <row r="44" spans="1:54" ht="15.75" customHeight="1">
      <c r="A44" s="38" t="s">
        <v>19</v>
      </c>
      <c r="B44" s="168"/>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row>
    <row r="45" spans="2:54" ht="15.75" customHeight="1">
      <c r="B45" s="38" t="s">
        <v>125</v>
      </c>
      <c r="H45" s="641">
        <f>IF('第二面 (2)'!H45:AF45&gt;0,'第二面 (2)'!H45:AF45,"")</f>
      </c>
      <c r="I45" s="641"/>
      <c r="J45" s="641"/>
      <c r="K45" s="641"/>
      <c r="L45" s="641"/>
      <c r="M45" s="641"/>
      <c r="N45" s="641"/>
      <c r="O45" s="641"/>
      <c r="P45" s="641"/>
      <c r="Q45" s="641"/>
      <c r="R45" s="641"/>
      <c r="S45" s="641"/>
      <c r="T45" s="641"/>
      <c r="U45" s="641"/>
      <c r="V45" s="641"/>
      <c r="W45" s="641"/>
      <c r="X45" s="641"/>
      <c r="Y45" s="641"/>
      <c r="Z45" s="641"/>
      <c r="AA45" s="641"/>
      <c r="AB45" s="641"/>
      <c r="AC45" s="641"/>
      <c r="AD45" s="641"/>
      <c r="AE45" s="641"/>
      <c r="AF45" s="641"/>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row>
    <row r="46" spans="2:54" ht="15.75" customHeight="1">
      <c r="B46" s="38" t="s">
        <v>985</v>
      </c>
      <c r="H46" s="641">
        <f>IF('第二面 (2)'!H46:AF46&gt;0,'第二面 (2)'!H46:AF46,"")</f>
      </c>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row>
    <row r="47" spans="2:54" ht="15.75" customHeight="1">
      <c r="B47" s="38" t="s">
        <v>121</v>
      </c>
      <c r="H47" s="38" t="s">
        <v>122</v>
      </c>
      <c r="I47" s="642">
        <f>IF('第二面 (2)'!I47:O47&gt;0,'第二面 (2)'!I47:O47,"")</f>
      </c>
      <c r="J47" s="642"/>
      <c r="K47" s="642"/>
      <c r="L47" s="642"/>
      <c r="M47" s="642"/>
      <c r="N47" s="642"/>
      <c r="O47" s="64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row>
    <row r="48" spans="2:54" ht="15.75" customHeight="1">
      <c r="B48" s="38" t="s">
        <v>123</v>
      </c>
      <c r="H48" s="641">
        <f>IF('第二面 (2)'!H48:AF48&gt;0,'第二面 (2)'!H48:AF48,"")</f>
      </c>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row>
    <row r="49" spans="2:54" ht="15.75" customHeight="1">
      <c r="B49" s="168" t="s">
        <v>124</v>
      </c>
      <c r="H49" s="643">
        <f>IF('第二面 (2)'!H49:P49&gt;0,'第二面 (2)'!H49:P49,"")</f>
      </c>
      <c r="I49" s="643"/>
      <c r="J49" s="643"/>
      <c r="K49" s="643"/>
      <c r="L49" s="643"/>
      <c r="M49" s="643"/>
      <c r="N49" s="643"/>
      <c r="O49" s="643"/>
      <c r="P49" s="643"/>
      <c r="Q49" s="179"/>
      <c r="R49" s="179"/>
      <c r="S49" s="179"/>
      <c r="T49" s="179"/>
      <c r="U49" s="179"/>
      <c r="V49" s="179"/>
      <c r="W49" s="179"/>
      <c r="X49" s="179"/>
      <c r="Y49" s="179"/>
      <c r="Z49" s="179"/>
      <c r="AA49" s="179"/>
      <c r="AB49" s="179"/>
      <c r="AC49" s="179"/>
      <c r="AD49" s="179"/>
      <c r="AE49" s="179"/>
      <c r="AF49" s="179"/>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row>
    <row r="50" spans="2:54" ht="15.75" customHeight="1">
      <c r="B50" s="168" t="s">
        <v>1300</v>
      </c>
      <c r="H50" s="641">
        <f>IF('第二面 (2)'!H50:AF50&gt;0,'第二面 (2)'!H50:AF50,"")</f>
      </c>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row>
    <row r="51" spans="2:54" ht="15.75" customHeight="1">
      <c r="B51" s="168" t="s">
        <v>11</v>
      </c>
      <c r="H51" s="169"/>
      <c r="I51" s="169"/>
      <c r="J51" s="170"/>
      <c r="K51" s="641">
        <f>IF('第二面 (2)'!J51:AF51&gt;0,'第二面 (2)'!J51:AF51,"")</f>
      </c>
      <c r="L51" s="641"/>
      <c r="M51" s="641"/>
      <c r="N51" s="641"/>
      <c r="O51" s="641"/>
      <c r="P51" s="641"/>
      <c r="Q51" s="641"/>
      <c r="R51" s="641"/>
      <c r="S51" s="641"/>
      <c r="T51" s="641"/>
      <c r="U51" s="641"/>
      <c r="V51" s="641"/>
      <c r="W51" s="641"/>
      <c r="X51" s="641"/>
      <c r="Y51" s="641"/>
      <c r="Z51" s="641"/>
      <c r="AA51" s="641"/>
      <c r="AB51" s="641"/>
      <c r="AC51" s="641"/>
      <c r="AD51" s="641"/>
      <c r="AE51" s="641"/>
      <c r="AF51" s="641"/>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row>
    <row r="52" spans="2:54" ht="3.75" customHeight="1">
      <c r="B52" s="168"/>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row>
    <row r="53" spans="2:54" ht="15.75" customHeight="1">
      <c r="B53" s="38" t="s">
        <v>126</v>
      </c>
      <c r="H53" s="641">
        <f>IF('第二面 (2)'!H53:AF53&gt;0,'第二面 (2)'!H53:AF53,"")</f>
      </c>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row>
    <row r="54" spans="2:54" ht="15.75" customHeight="1">
      <c r="B54" s="38" t="s">
        <v>985</v>
      </c>
      <c r="H54" s="641">
        <f>IF('第二面 (2)'!H54:AF54&gt;0,'第二面 (2)'!H54:AF54,"")</f>
      </c>
      <c r="I54" s="641"/>
      <c r="J54" s="641"/>
      <c r="K54" s="641"/>
      <c r="L54" s="641"/>
      <c r="M54" s="641"/>
      <c r="N54" s="641"/>
      <c r="O54" s="641"/>
      <c r="P54" s="641"/>
      <c r="Q54" s="641"/>
      <c r="R54" s="641"/>
      <c r="S54" s="641"/>
      <c r="T54" s="641"/>
      <c r="U54" s="641"/>
      <c r="V54" s="641"/>
      <c r="W54" s="641"/>
      <c r="X54" s="641"/>
      <c r="Y54" s="641"/>
      <c r="Z54" s="641"/>
      <c r="AA54" s="641"/>
      <c r="AB54" s="641"/>
      <c r="AC54" s="641"/>
      <c r="AD54" s="641"/>
      <c r="AE54" s="641"/>
      <c r="AF54" s="641"/>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row>
    <row r="55" spans="2:54" ht="15.75" customHeight="1">
      <c r="B55" s="38" t="s">
        <v>121</v>
      </c>
      <c r="H55" s="38" t="s">
        <v>122</v>
      </c>
      <c r="I55" s="642">
        <f>IF('第二面 (2)'!I55:O55&gt;0,'第二面 (2)'!I55:O55,"")</f>
      </c>
      <c r="J55" s="642"/>
      <c r="K55" s="642"/>
      <c r="L55" s="642"/>
      <c r="M55" s="642"/>
      <c r="N55" s="642"/>
      <c r="O55" s="64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row>
    <row r="56" spans="2:54" ht="15.75" customHeight="1">
      <c r="B56" s="38" t="s">
        <v>123</v>
      </c>
      <c r="H56" s="641">
        <f>IF('第二面 (2)'!H56:AF56&gt;0,'第二面 (2)'!H56:AF56,"")</f>
      </c>
      <c r="I56" s="641"/>
      <c r="J56" s="641"/>
      <c r="K56" s="641"/>
      <c r="L56" s="641"/>
      <c r="M56" s="641"/>
      <c r="N56" s="641"/>
      <c r="O56" s="641"/>
      <c r="P56" s="641"/>
      <c r="Q56" s="641"/>
      <c r="R56" s="641"/>
      <c r="S56" s="641"/>
      <c r="T56" s="641"/>
      <c r="U56" s="641"/>
      <c r="V56" s="641"/>
      <c r="W56" s="641"/>
      <c r="X56" s="641"/>
      <c r="Y56" s="641"/>
      <c r="Z56" s="641"/>
      <c r="AA56" s="641"/>
      <c r="AB56" s="641"/>
      <c r="AC56" s="641"/>
      <c r="AD56" s="641"/>
      <c r="AE56" s="641"/>
      <c r="AF56" s="641"/>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row>
    <row r="57" spans="2:54" ht="15.75" customHeight="1">
      <c r="B57" s="168" t="s">
        <v>124</v>
      </c>
      <c r="H57" s="641">
        <f>IF('第二面 (2)'!H57:P57&gt;0,'第二面 (2)'!H57:P57,"")</f>
      </c>
      <c r="I57" s="641"/>
      <c r="J57" s="641"/>
      <c r="K57" s="641"/>
      <c r="L57" s="641"/>
      <c r="M57" s="641"/>
      <c r="N57" s="641"/>
      <c r="O57" s="641"/>
      <c r="P57" s="641"/>
      <c r="Q57" s="180"/>
      <c r="R57" s="180"/>
      <c r="S57" s="180"/>
      <c r="T57" s="180"/>
      <c r="U57" s="180"/>
      <c r="V57" s="180"/>
      <c r="W57" s="180"/>
      <c r="X57" s="180"/>
      <c r="Y57" s="180"/>
      <c r="Z57" s="180"/>
      <c r="AA57" s="180"/>
      <c r="AB57" s="180"/>
      <c r="AC57" s="180"/>
      <c r="AD57" s="180"/>
      <c r="AE57" s="180"/>
      <c r="AF57" s="180"/>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row>
    <row r="58" spans="2:54" ht="15.75" customHeight="1">
      <c r="B58" s="168" t="s">
        <v>1300</v>
      </c>
      <c r="H58" s="641">
        <f>IF('第二面 (2)'!H58:AF58&gt;0,'第二面 (2)'!H58:AF58,"")</f>
      </c>
      <c r="I58" s="641"/>
      <c r="J58" s="641"/>
      <c r="K58" s="641"/>
      <c r="L58" s="641"/>
      <c r="M58" s="641"/>
      <c r="N58" s="641"/>
      <c r="O58" s="641"/>
      <c r="P58" s="641"/>
      <c r="Q58" s="641"/>
      <c r="R58" s="641"/>
      <c r="S58" s="641"/>
      <c r="T58" s="641"/>
      <c r="U58" s="641"/>
      <c r="V58" s="641"/>
      <c r="W58" s="641"/>
      <c r="X58" s="641"/>
      <c r="Y58" s="641"/>
      <c r="Z58" s="641"/>
      <c r="AA58" s="641"/>
      <c r="AB58" s="641"/>
      <c r="AC58" s="641"/>
      <c r="AD58" s="641"/>
      <c r="AE58" s="641"/>
      <c r="AF58" s="641"/>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row>
    <row r="59" spans="2:54" ht="15.75" customHeight="1">
      <c r="B59" s="168" t="s">
        <v>11</v>
      </c>
      <c r="H59" s="169"/>
      <c r="I59" s="169"/>
      <c r="J59" s="170"/>
      <c r="K59" s="641">
        <f>IF('第二面 (2)'!J59:AF59&gt;0,'第二面 (2)'!J59:AF59,"")</f>
      </c>
      <c r="L59" s="641"/>
      <c r="M59" s="641"/>
      <c r="N59" s="641"/>
      <c r="O59" s="641"/>
      <c r="P59" s="641"/>
      <c r="Q59" s="641"/>
      <c r="R59" s="641"/>
      <c r="S59" s="641"/>
      <c r="T59" s="641"/>
      <c r="U59" s="641"/>
      <c r="V59" s="641"/>
      <c r="W59" s="641"/>
      <c r="X59" s="641"/>
      <c r="Y59" s="641"/>
      <c r="Z59" s="641"/>
      <c r="AA59" s="641"/>
      <c r="AB59" s="641"/>
      <c r="AC59" s="641"/>
      <c r="AD59" s="641"/>
      <c r="AE59" s="641"/>
      <c r="AF59" s="641"/>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row>
    <row r="60" spans="2:54" ht="3.75" customHeight="1">
      <c r="B60" s="168"/>
      <c r="H60" s="169"/>
      <c r="I60" s="169"/>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row>
    <row r="61" spans="2:54" ht="15.75" customHeight="1">
      <c r="B61" s="38" t="s">
        <v>126</v>
      </c>
      <c r="H61" s="641">
        <f>IF('第二面 (2)'!H61:AF61&gt;0,'第二面 (2)'!H61:AF62,"")</f>
      </c>
      <c r="I61" s="641"/>
      <c r="J61" s="641"/>
      <c r="K61" s="641"/>
      <c r="L61" s="641"/>
      <c r="M61" s="641"/>
      <c r="N61" s="641"/>
      <c r="O61" s="641"/>
      <c r="P61" s="641"/>
      <c r="Q61" s="641"/>
      <c r="R61" s="641"/>
      <c r="S61" s="641"/>
      <c r="T61" s="641"/>
      <c r="U61" s="641"/>
      <c r="V61" s="641"/>
      <c r="W61" s="641"/>
      <c r="X61" s="641"/>
      <c r="Y61" s="641"/>
      <c r="Z61" s="641"/>
      <c r="AA61" s="641"/>
      <c r="AB61" s="641"/>
      <c r="AC61" s="641"/>
      <c r="AD61" s="641"/>
      <c r="AE61" s="641"/>
      <c r="AF61" s="641"/>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row>
    <row r="62" spans="2:54" ht="15.75" customHeight="1">
      <c r="B62" s="38" t="s">
        <v>985</v>
      </c>
      <c r="H62" s="641">
        <f>IF('第二面 (2)'!H62:AF62&gt;0,'第二面 (2)'!H62:AF62,"")</f>
      </c>
      <c r="I62" s="641"/>
      <c r="J62" s="641"/>
      <c r="K62" s="641"/>
      <c r="L62" s="641"/>
      <c r="M62" s="641"/>
      <c r="N62" s="641"/>
      <c r="O62" s="641"/>
      <c r="P62" s="641"/>
      <c r="Q62" s="641"/>
      <c r="R62" s="641"/>
      <c r="S62" s="641"/>
      <c r="T62" s="641"/>
      <c r="U62" s="641"/>
      <c r="V62" s="641"/>
      <c r="W62" s="641"/>
      <c r="X62" s="641"/>
      <c r="Y62" s="641"/>
      <c r="Z62" s="641"/>
      <c r="AA62" s="641"/>
      <c r="AB62" s="641"/>
      <c r="AC62" s="641"/>
      <c r="AD62" s="641"/>
      <c r="AE62" s="641"/>
      <c r="AF62" s="641"/>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row>
    <row r="63" spans="2:54" ht="15.75" customHeight="1">
      <c r="B63" s="38" t="s">
        <v>121</v>
      </c>
      <c r="H63" s="38" t="s">
        <v>122</v>
      </c>
      <c r="I63" s="642">
        <f>IF('第二面 (2)'!I63:O63&gt;0,'第二面 (2)'!I63:O63,"")</f>
      </c>
      <c r="J63" s="642"/>
      <c r="K63" s="642"/>
      <c r="L63" s="642"/>
      <c r="M63" s="642"/>
      <c r="N63" s="642"/>
      <c r="O63" s="64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row>
    <row r="64" spans="2:54" ht="15.75" customHeight="1">
      <c r="B64" s="38" t="s">
        <v>123</v>
      </c>
      <c r="H64" s="641">
        <f>IF('第二面 (2)'!H64:AF64&gt;0,'第二面 (2)'!H64:AF64,"")</f>
      </c>
      <c r="I64" s="641"/>
      <c r="J64" s="641"/>
      <c r="K64" s="641"/>
      <c r="L64" s="641"/>
      <c r="M64" s="641"/>
      <c r="N64" s="641"/>
      <c r="O64" s="641"/>
      <c r="P64" s="641"/>
      <c r="Q64" s="641"/>
      <c r="R64" s="641"/>
      <c r="S64" s="641"/>
      <c r="T64" s="641"/>
      <c r="U64" s="641"/>
      <c r="V64" s="641"/>
      <c r="W64" s="641"/>
      <c r="X64" s="641"/>
      <c r="Y64" s="641"/>
      <c r="Z64" s="641"/>
      <c r="AA64" s="641"/>
      <c r="AB64" s="641"/>
      <c r="AC64" s="641"/>
      <c r="AD64" s="641"/>
      <c r="AE64" s="641"/>
      <c r="AF64" s="641"/>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row>
    <row r="65" spans="2:54" ht="15.75" customHeight="1">
      <c r="B65" s="168" t="s">
        <v>124</v>
      </c>
      <c r="H65" s="641">
        <f>IF('第二面 (2)'!H65:P65&gt;0,'第二面 (2)'!H65:P65,"")</f>
      </c>
      <c r="I65" s="641"/>
      <c r="J65" s="641"/>
      <c r="K65" s="641"/>
      <c r="L65" s="641"/>
      <c r="M65" s="641"/>
      <c r="N65" s="641"/>
      <c r="O65" s="641"/>
      <c r="P65" s="641"/>
      <c r="Q65" s="169"/>
      <c r="R65" s="169"/>
      <c r="S65" s="169"/>
      <c r="T65" s="169"/>
      <c r="U65" s="169"/>
      <c r="V65" s="169"/>
      <c r="W65" s="169"/>
      <c r="X65" s="169"/>
      <c r="Y65" s="169"/>
      <c r="Z65" s="169"/>
      <c r="AA65" s="169"/>
      <c r="AB65" s="169"/>
      <c r="AC65" s="169"/>
      <c r="AD65" s="169"/>
      <c r="AE65" s="169"/>
      <c r="AF65" s="169"/>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row>
    <row r="66" spans="2:54" ht="15.75" customHeight="1">
      <c r="B66" s="168" t="s">
        <v>1300</v>
      </c>
      <c r="H66" s="641">
        <f>IF('第二面 (2)'!H66:AF66&gt;0,'第二面 (2)'!H66:AF66,"")</f>
      </c>
      <c r="I66" s="641"/>
      <c r="J66" s="641"/>
      <c r="K66" s="641"/>
      <c r="L66" s="641"/>
      <c r="M66" s="641"/>
      <c r="N66" s="641"/>
      <c r="O66" s="641"/>
      <c r="P66" s="641"/>
      <c r="Q66" s="641"/>
      <c r="R66" s="641"/>
      <c r="S66" s="641"/>
      <c r="T66" s="641"/>
      <c r="U66" s="641"/>
      <c r="V66" s="641"/>
      <c r="W66" s="641"/>
      <c r="X66" s="641"/>
      <c r="Y66" s="641"/>
      <c r="Z66" s="641"/>
      <c r="AA66" s="641"/>
      <c r="AB66" s="641"/>
      <c r="AC66" s="641"/>
      <c r="AD66" s="641"/>
      <c r="AE66" s="641"/>
      <c r="AF66" s="641"/>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row>
    <row r="67" spans="2:54" ht="15.75" customHeight="1">
      <c r="B67" s="168" t="s">
        <v>11</v>
      </c>
      <c r="H67" s="169"/>
      <c r="I67" s="169"/>
      <c r="J67" s="170"/>
      <c r="K67" s="641">
        <f>IF('第二面 (2)'!J67:AF67&gt;0,'第二面 (2)'!J67:AF67,"")</f>
      </c>
      <c r="L67" s="641"/>
      <c r="M67" s="641"/>
      <c r="N67" s="641"/>
      <c r="O67" s="641"/>
      <c r="P67" s="641"/>
      <c r="Q67" s="641"/>
      <c r="R67" s="641"/>
      <c r="S67" s="641"/>
      <c r="T67" s="641"/>
      <c r="U67" s="641"/>
      <c r="V67" s="641"/>
      <c r="W67" s="641"/>
      <c r="X67" s="641"/>
      <c r="Y67" s="641"/>
      <c r="Z67" s="641"/>
      <c r="AA67" s="641"/>
      <c r="AB67" s="641"/>
      <c r="AC67" s="641"/>
      <c r="AD67" s="641"/>
      <c r="AE67" s="641"/>
      <c r="AF67" s="641"/>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row>
    <row r="68" spans="1:54" s="168" customFormat="1" ht="3" customHeight="1">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row>
    <row r="69" ht="3.75" customHeight="1"/>
  </sheetData>
  <sheetProtection/>
  <mergeCells count="44">
    <mergeCell ref="H61:AF61"/>
    <mergeCell ref="H62:AF62"/>
    <mergeCell ref="H54:AF54"/>
    <mergeCell ref="K51:AF51"/>
    <mergeCell ref="K59:AF59"/>
    <mergeCell ref="I55:O55"/>
    <mergeCell ref="H56:AF56"/>
    <mergeCell ref="H57:P57"/>
    <mergeCell ref="N11:Q11"/>
    <mergeCell ref="N15:Q15"/>
    <mergeCell ref="H50:AF50"/>
    <mergeCell ref="H53:AF53"/>
    <mergeCell ref="N18:Q18"/>
    <mergeCell ref="H49:P49"/>
    <mergeCell ref="H36:AF36"/>
    <mergeCell ref="H37:AF37"/>
    <mergeCell ref="I38:O38"/>
    <mergeCell ref="H39:AF39"/>
    <mergeCell ref="F10:AF10"/>
    <mergeCell ref="H64:AF64"/>
    <mergeCell ref="H65:P65"/>
    <mergeCell ref="H66:AF66"/>
    <mergeCell ref="H41:AF41"/>
    <mergeCell ref="K42:AF42"/>
    <mergeCell ref="H45:AF45"/>
    <mergeCell ref="H46:AF46"/>
    <mergeCell ref="I47:O47"/>
    <mergeCell ref="H48:AF48"/>
    <mergeCell ref="K67:AF67"/>
    <mergeCell ref="I63:O63"/>
    <mergeCell ref="F6:AF6"/>
    <mergeCell ref="F14:AF14"/>
    <mergeCell ref="F17:AF17"/>
    <mergeCell ref="F20:AF20"/>
    <mergeCell ref="N7:Q7"/>
    <mergeCell ref="F30:AF30"/>
    <mergeCell ref="H58:AF58"/>
    <mergeCell ref="H40:P40"/>
    <mergeCell ref="N21:Q21"/>
    <mergeCell ref="N25:Q25"/>
    <mergeCell ref="N28:Q28"/>
    <mergeCell ref="N31:Q31"/>
    <mergeCell ref="F24:AF24"/>
    <mergeCell ref="F27:AF27"/>
  </mergeCells>
  <dataValidations count="2">
    <dataValidation allowBlank="1" showInputMessage="1" showErrorMessage="1" imeMode="hiragana" sqref="H39:AF39 I31:M33 H36:AF37 I7:M9 N13:Q13 R15:AF16 I18:M19 N23:Q23 J59:AF60 I25:M26 R31:AF33 K42:AF43 H45:AF46 H48:AF48 J51:AF51 H61:AF62 H64:AF64 J67:AF67 H53:AF54 H56:AF56 R7:AF9 N9:Q9 I1:AF5 I11:M13 R11:AF13 I15:M16 R18:AF19 R21:AF23 I21:M23 R25:AF26 R28:AF29 I28:M29"/>
    <dataValidation allowBlank="1" showInputMessage="1" showErrorMessage="1" imeMode="off" sqref="N7:Q7 N11:Q11 N15:Q15 N18:Q18 N21:Q21 N25:Q25 N28:Q28 N31:Q31 I38:O38 H41:AF41 H40:P40 I47:O47 H49:P49 H50:AF50 I63:O63 H65:P65 H66:AF66 I55:O55 H57:P57 H58:AF58"/>
  </dataValidations>
  <printOptions/>
  <pageMargins left="0.984251968503937" right="0.3937007874015748" top="0.5905511811023623" bottom="0" header="0.11811023622047245" footer="0.11811023622047245"/>
  <pageSetup blackAndWhite="1" horizontalDpi="600" verticalDpi="600" orientation="portrait" paperSize="9" scale="95" r:id="rId2"/>
  <headerFooter alignWithMargins="0">
    <oddFooter>&amp;R&amp;9株式会社　兵庫確認検査機構</oddFooter>
  </headerFooter>
  <drawing r:id="rId1"/>
</worksheet>
</file>

<file path=xl/worksheets/sheet16.xml><?xml version="1.0" encoding="utf-8"?>
<worksheet xmlns="http://schemas.openxmlformats.org/spreadsheetml/2006/main" xmlns:r="http://schemas.openxmlformats.org/officeDocument/2006/relationships">
  <sheetPr codeName="Sheet19"/>
  <dimension ref="A1:AU76"/>
  <sheetViews>
    <sheetView showGridLines="0" view="pageBreakPreview" zoomScale="110" zoomScaleSheetLayoutView="110" zoomScalePageLayoutView="0" workbookViewId="0" topLeftCell="A1">
      <selection activeCell="AG1" sqref="AG1"/>
    </sheetView>
  </sheetViews>
  <sheetFormatPr defaultColWidth="2.625" defaultRowHeight="15.75" customHeight="1"/>
  <cols>
    <col min="1" max="31" width="2.75390625" style="9" customWidth="1"/>
    <col min="32" max="32" width="3.875" style="9" customWidth="1"/>
    <col min="33" max="16384" width="2.625" style="9" customWidth="1"/>
  </cols>
  <sheetData>
    <row r="1" spans="1:47" s="10" customFormat="1" ht="3.75" customHeight="1">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62"/>
      <c r="AH1" s="62"/>
      <c r="AI1" s="62"/>
      <c r="AJ1" s="62"/>
      <c r="AK1" s="62"/>
      <c r="AL1" s="62"/>
      <c r="AM1" s="62"/>
      <c r="AN1" s="62"/>
      <c r="AO1" s="62"/>
      <c r="AP1" s="62"/>
      <c r="AQ1" s="62"/>
      <c r="AR1" s="62"/>
      <c r="AS1" s="62"/>
      <c r="AT1" s="62"/>
      <c r="AU1" s="62"/>
    </row>
    <row r="2" spans="1:47" ht="15.75" customHeight="1">
      <c r="A2" s="10" t="s">
        <v>992</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65"/>
      <c r="AH2" s="65"/>
      <c r="AI2" s="65"/>
      <c r="AJ2" s="65"/>
      <c r="AK2" s="65"/>
      <c r="AL2" s="65"/>
      <c r="AM2" s="65"/>
      <c r="AN2" s="65"/>
      <c r="AO2" s="65"/>
      <c r="AP2" s="65"/>
      <c r="AQ2" s="65"/>
      <c r="AR2" s="65"/>
      <c r="AS2" s="65"/>
      <c r="AT2" s="65"/>
      <c r="AU2" s="65"/>
    </row>
    <row r="3" spans="1:47" ht="15.75" customHeight="1">
      <c r="A3" s="10" t="s">
        <v>993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65"/>
      <c r="AH3" s="65"/>
      <c r="AI3" s="65"/>
      <c r="AJ3" s="65"/>
      <c r="AK3" s="65"/>
      <c r="AL3" s="65"/>
      <c r="AM3" s="65"/>
      <c r="AN3" s="65"/>
      <c r="AO3" s="65"/>
      <c r="AP3" s="65"/>
      <c r="AQ3" s="65"/>
      <c r="AR3" s="65"/>
      <c r="AS3" s="65"/>
      <c r="AT3" s="65"/>
      <c r="AU3" s="65"/>
    </row>
    <row r="4" spans="2:47" ht="15.75" customHeight="1">
      <c r="B4" s="9" t="s">
        <v>994</v>
      </c>
      <c r="I4" s="9" t="s">
        <v>995</v>
      </c>
      <c r="J4" s="635" t="str">
        <f>IF('第二面 (3)'!J4:K4&gt;0,'第二面 (3)'!J4:K4," ")</f>
        <v> </v>
      </c>
      <c r="K4" s="635"/>
      <c r="L4" s="36" t="s">
        <v>996</v>
      </c>
      <c r="M4" s="567" t="s">
        <v>932</v>
      </c>
      <c r="N4" s="567"/>
      <c r="Q4" s="9" t="s">
        <v>995</v>
      </c>
      <c r="R4" s="635" t="str">
        <f>IF('第二面 (3)'!R4:U4&gt;0,'第二面 (3)'!R4:U4," ")</f>
        <v> </v>
      </c>
      <c r="S4" s="635"/>
      <c r="T4" s="635"/>
      <c r="U4" s="635"/>
      <c r="V4" s="14" t="s">
        <v>996</v>
      </c>
      <c r="W4" s="9" t="s">
        <v>933</v>
      </c>
      <c r="Z4" s="9" t="s">
        <v>946</v>
      </c>
      <c r="AA4" s="635" t="str">
        <f>IF('第二面 (3)'!AA4:AD4&gt;0,'第二面 (3)'!AA4:AD4," ")</f>
        <v> </v>
      </c>
      <c r="AB4" s="635"/>
      <c r="AC4" s="635"/>
      <c r="AD4" s="635"/>
      <c r="AE4" s="9" t="s">
        <v>947</v>
      </c>
      <c r="AG4" s="65"/>
      <c r="AH4" s="65"/>
      <c r="AI4" s="65"/>
      <c r="AJ4" s="65"/>
      <c r="AK4" s="65"/>
      <c r="AL4" s="65"/>
      <c r="AM4" s="65"/>
      <c r="AN4" s="65"/>
      <c r="AO4" s="65"/>
      <c r="AP4" s="65"/>
      <c r="AQ4" s="65"/>
      <c r="AR4" s="65"/>
      <c r="AS4" s="65"/>
      <c r="AT4" s="65"/>
      <c r="AU4" s="65"/>
    </row>
    <row r="5" spans="2:47" ht="15.75" customHeight="1">
      <c r="B5" s="9" t="s">
        <v>961</v>
      </c>
      <c r="H5" s="636" t="str">
        <f>IF('第二面 (3)'!H5:AF5&gt;0,'第二面 (3)'!H5:AF5," ")</f>
        <v> </v>
      </c>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5"/>
      <c r="AH5" s="65"/>
      <c r="AI5" s="65"/>
      <c r="AJ5" s="65"/>
      <c r="AK5" s="65"/>
      <c r="AL5" s="65"/>
      <c r="AM5" s="65"/>
      <c r="AN5" s="65"/>
      <c r="AO5" s="65"/>
      <c r="AP5" s="65"/>
      <c r="AQ5" s="65"/>
      <c r="AR5" s="65"/>
      <c r="AS5" s="65"/>
      <c r="AT5" s="65"/>
      <c r="AU5" s="65"/>
    </row>
    <row r="6" spans="2:47" ht="15.75" customHeight="1">
      <c r="B6" s="9" t="s">
        <v>962</v>
      </c>
      <c r="I6" s="9" t="s">
        <v>708</v>
      </c>
      <c r="J6" s="635" t="str">
        <f>IF('第二面 (3)'!J6:K6&gt;0,'第二面 (3)'!J6:K6," ")</f>
        <v> </v>
      </c>
      <c r="K6" s="635"/>
      <c r="L6" s="36" t="s">
        <v>709</v>
      </c>
      <c r="M6" s="567" t="s">
        <v>963</v>
      </c>
      <c r="N6" s="567"/>
      <c r="O6" s="567"/>
      <c r="P6" s="567"/>
      <c r="Q6" s="9" t="s">
        <v>964</v>
      </c>
      <c r="R6" s="635" t="str">
        <f>IF('第二面 (3)'!R6:U6&gt;0,'第二面 (3)'!R6:U6," ")</f>
        <v> </v>
      </c>
      <c r="S6" s="635"/>
      <c r="T6" s="635"/>
      <c r="U6" s="635"/>
      <c r="V6" s="14" t="s">
        <v>965</v>
      </c>
      <c r="W6" s="9" t="s">
        <v>966</v>
      </c>
      <c r="Z6" s="9" t="s">
        <v>946</v>
      </c>
      <c r="AA6" s="635" t="str">
        <f>IF('第二面 (3)'!AA6:AD6&gt;0,'第二面 (3)'!AA6:AD6," ")</f>
        <v> </v>
      </c>
      <c r="AB6" s="635"/>
      <c r="AC6" s="635"/>
      <c r="AD6" s="635"/>
      <c r="AE6" s="9" t="s">
        <v>947</v>
      </c>
      <c r="AG6" s="65"/>
      <c r="AH6" s="65"/>
      <c r="AI6" s="65"/>
      <c r="AJ6" s="65"/>
      <c r="AK6" s="65"/>
      <c r="AL6" s="65"/>
      <c r="AM6" s="65"/>
      <c r="AN6" s="65"/>
      <c r="AO6" s="65"/>
      <c r="AP6" s="65"/>
      <c r="AQ6" s="65"/>
      <c r="AR6" s="65"/>
      <c r="AS6" s="65"/>
      <c r="AT6" s="65"/>
      <c r="AU6" s="65"/>
    </row>
    <row r="7" spans="8:47" ht="15.75" customHeight="1">
      <c r="H7" s="636" t="str">
        <f>IF('第二面 (3)'!H7:AF7&gt;0,'第二面 (3)'!H7:AF7," ")</f>
        <v> </v>
      </c>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5"/>
      <c r="AH7" s="65"/>
      <c r="AI7" s="65"/>
      <c r="AJ7" s="65"/>
      <c r="AK7" s="65"/>
      <c r="AL7" s="65"/>
      <c r="AM7" s="65"/>
      <c r="AN7" s="65"/>
      <c r="AO7" s="65"/>
      <c r="AP7" s="65"/>
      <c r="AQ7" s="65"/>
      <c r="AR7" s="65"/>
      <c r="AS7" s="65"/>
      <c r="AT7" s="65"/>
      <c r="AU7" s="65"/>
    </row>
    <row r="8" spans="2:47" ht="15.75" customHeight="1">
      <c r="B8" s="9" t="s">
        <v>967</v>
      </c>
      <c r="H8" s="9" t="s">
        <v>968</v>
      </c>
      <c r="I8" s="636" t="str">
        <f>IF('第二面 (3)'!I8:O8&gt;0,'第二面 (3)'!I8:O8," ")</f>
        <v> </v>
      </c>
      <c r="J8" s="636"/>
      <c r="K8" s="636"/>
      <c r="L8" s="636"/>
      <c r="M8" s="636"/>
      <c r="N8" s="636"/>
      <c r="O8" s="636"/>
      <c r="AG8" s="65"/>
      <c r="AH8" s="65"/>
      <c r="AI8" s="65"/>
      <c r="AJ8" s="65"/>
      <c r="AK8" s="65"/>
      <c r="AL8" s="65"/>
      <c r="AM8" s="65"/>
      <c r="AN8" s="65"/>
      <c r="AO8" s="65"/>
      <c r="AP8" s="65"/>
      <c r="AQ8" s="65"/>
      <c r="AR8" s="65"/>
      <c r="AS8" s="65"/>
      <c r="AT8" s="65"/>
      <c r="AU8" s="65"/>
    </row>
    <row r="9" spans="2:47" ht="15.75" customHeight="1">
      <c r="B9" s="9" t="s">
        <v>969</v>
      </c>
      <c r="H9" s="636" t="str">
        <f>IF('第二面 (3)'!H9:AF9&gt;0,'第二面 (3)'!H9:AF9," ")</f>
        <v> </v>
      </c>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5"/>
      <c r="AH9" s="65"/>
      <c r="AI9" s="65"/>
      <c r="AJ9" s="65"/>
      <c r="AK9" s="65"/>
      <c r="AL9" s="65"/>
      <c r="AM9" s="65"/>
      <c r="AN9" s="65"/>
      <c r="AO9" s="65"/>
      <c r="AP9" s="65"/>
      <c r="AQ9" s="65"/>
      <c r="AR9" s="65"/>
      <c r="AS9" s="65"/>
      <c r="AT9" s="65"/>
      <c r="AU9" s="65"/>
    </row>
    <row r="10" spans="2:47" ht="15.75" customHeight="1">
      <c r="B10" s="10" t="s">
        <v>970</v>
      </c>
      <c r="H10" s="636" t="str">
        <f>IF('第二面 (3)'!H10:P10&gt;0,'第二面 (3)'!H10:P10," ")</f>
        <v> </v>
      </c>
      <c r="I10" s="636"/>
      <c r="J10" s="636"/>
      <c r="K10" s="636"/>
      <c r="L10" s="636"/>
      <c r="M10" s="636"/>
      <c r="N10" s="636"/>
      <c r="O10" s="636"/>
      <c r="P10" s="636"/>
      <c r="Q10" s="35"/>
      <c r="R10" s="35"/>
      <c r="S10" s="35"/>
      <c r="T10" s="35"/>
      <c r="U10" s="35"/>
      <c r="V10" s="35"/>
      <c r="W10" s="35"/>
      <c r="X10" s="35"/>
      <c r="Y10" s="35"/>
      <c r="Z10" s="35"/>
      <c r="AA10" s="35"/>
      <c r="AB10" s="35"/>
      <c r="AC10" s="35"/>
      <c r="AD10" s="35"/>
      <c r="AE10" s="35"/>
      <c r="AF10" s="35"/>
      <c r="AG10" s="65"/>
      <c r="AH10" s="65"/>
      <c r="AI10" s="65"/>
      <c r="AJ10" s="65"/>
      <c r="AK10" s="65"/>
      <c r="AL10" s="65"/>
      <c r="AM10" s="65"/>
      <c r="AN10" s="65"/>
      <c r="AO10" s="65"/>
      <c r="AP10" s="65"/>
      <c r="AQ10" s="65"/>
      <c r="AR10" s="65"/>
      <c r="AS10" s="65"/>
      <c r="AT10" s="65"/>
      <c r="AU10" s="65"/>
    </row>
    <row r="11" spans="2:47" ht="15.75" customHeight="1">
      <c r="B11" s="10" t="s">
        <v>997</v>
      </c>
      <c r="H11" s="35"/>
      <c r="I11" s="35"/>
      <c r="J11" s="35"/>
      <c r="K11" s="636" t="str">
        <f>IF('第二面 (3)'!K11:AF11&gt;0,'第二面 (3)'!K11:AF11," ")</f>
        <v> </v>
      </c>
      <c r="L11" s="636"/>
      <c r="M11" s="636"/>
      <c r="N11" s="636"/>
      <c r="O11" s="636"/>
      <c r="P11" s="636"/>
      <c r="Q11" s="636"/>
      <c r="R11" s="636"/>
      <c r="S11" s="636"/>
      <c r="T11" s="636"/>
      <c r="U11" s="636"/>
      <c r="V11" s="636"/>
      <c r="W11" s="636"/>
      <c r="X11" s="636"/>
      <c r="Y11" s="636"/>
      <c r="Z11" s="636"/>
      <c r="AA11" s="636"/>
      <c r="AB11" s="636"/>
      <c r="AC11" s="636"/>
      <c r="AD11" s="636"/>
      <c r="AE11" s="636"/>
      <c r="AF11" s="636"/>
      <c r="AG11" s="65"/>
      <c r="AH11" s="65"/>
      <c r="AI11" s="65"/>
      <c r="AJ11" s="65"/>
      <c r="AK11" s="65"/>
      <c r="AL11" s="65"/>
      <c r="AM11" s="65"/>
      <c r="AN11" s="65"/>
      <c r="AO11" s="65"/>
      <c r="AP11" s="65"/>
      <c r="AQ11" s="65"/>
      <c r="AR11" s="65"/>
      <c r="AS11" s="65"/>
      <c r="AT11" s="65"/>
      <c r="AU11" s="65"/>
    </row>
    <row r="12" spans="8:47" ht="3.75" customHeight="1">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65"/>
      <c r="AH12" s="65"/>
      <c r="AI12" s="65"/>
      <c r="AJ12" s="65"/>
      <c r="AK12" s="65"/>
      <c r="AL12" s="65"/>
      <c r="AM12" s="65"/>
      <c r="AN12" s="65"/>
      <c r="AO12" s="65"/>
      <c r="AP12" s="65"/>
      <c r="AQ12" s="65"/>
      <c r="AR12" s="65"/>
      <c r="AS12" s="65"/>
      <c r="AT12" s="65"/>
      <c r="AU12" s="65"/>
    </row>
    <row r="13" spans="1:47" ht="15.75" customHeight="1">
      <c r="A13" s="16" t="s">
        <v>998</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65"/>
      <c r="AH13" s="65"/>
      <c r="AI13" s="65"/>
      <c r="AJ13" s="65"/>
      <c r="AK13" s="65"/>
      <c r="AL13" s="65"/>
      <c r="AM13" s="65"/>
      <c r="AN13" s="65"/>
      <c r="AO13" s="65"/>
      <c r="AP13" s="65"/>
      <c r="AQ13" s="65"/>
      <c r="AR13" s="65"/>
      <c r="AS13" s="65"/>
      <c r="AT13" s="65"/>
      <c r="AU13" s="65"/>
    </row>
    <row r="14" spans="2:47" ht="15.75" customHeight="1">
      <c r="B14" s="29" t="s">
        <v>999</v>
      </c>
      <c r="C14" s="29"/>
      <c r="D14" s="29"/>
      <c r="E14" s="29"/>
      <c r="F14" s="29"/>
      <c r="G14" s="29"/>
      <c r="H14" s="29"/>
      <c r="I14" s="29" t="s">
        <v>1000</v>
      </c>
      <c r="J14" s="644" t="str">
        <f>IF('第二面 (3)'!J14:K14&gt;0,'第二面 (3)'!J14:K14," ")</f>
        <v> </v>
      </c>
      <c r="K14" s="644"/>
      <c r="L14" s="41" t="s">
        <v>1001</v>
      </c>
      <c r="M14" s="645" t="s">
        <v>932</v>
      </c>
      <c r="N14" s="645"/>
      <c r="O14" s="29"/>
      <c r="P14" s="29"/>
      <c r="Q14" s="29" t="s">
        <v>1000</v>
      </c>
      <c r="R14" s="644" t="str">
        <f>IF('第二面 (3)'!R14:U14&gt;0,'第二面 (3)'!R14:U14," ")</f>
        <v> </v>
      </c>
      <c r="S14" s="644"/>
      <c r="T14" s="644"/>
      <c r="U14" s="644"/>
      <c r="V14" s="30" t="s">
        <v>1001</v>
      </c>
      <c r="W14" s="29" t="s">
        <v>933</v>
      </c>
      <c r="X14" s="29"/>
      <c r="Y14" s="29"/>
      <c r="Z14" s="29" t="s">
        <v>946</v>
      </c>
      <c r="AA14" s="644" t="str">
        <f>IF('第二面 (3)'!AA14:AD14&gt;0,'第二面 (3)'!AA14:AD14," ")</f>
        <v> </v>
      </c>
      <c r="AB14" s="644"/>
      <c r="AC14" s="644"/>
      <c r="AD14" s="644"/>
      <c r="AE14" s="29" t="s">
        <v>947</v>
      </c>
      <c r="AF14" s="29"/>
      <c r="AG14" s="65"/>
      <c r="AH14" s="65"/>
      <c r="AI14" s="65"/>
      <c r="AJ14" s="65"/>
      <c r="AK14" s="65"/>
      <c r="AL14" s="65"/>
      <c r="AM14" s="65"/>
      <c r="AN14" s="65"/>
      <c r="AO14" s="65"/>
      <c r="AP14" s="65"/>
      <c r="AQ14" s="65"/>
      <c r="AR14" s="65"/>
      <c r="AS14" s="65"/>
      <c r="AT14" s="65"/>
      <c r="AU14" s="65"/>
    </row>
    <row r="15" spans="2:47" ht="15.75" customHeight="1">
      <c r="B15" s="29" t="s">
        <v>961</v>
      </c>
      <c r="C15" s="29"/>
      <c r="D15" s="29"/>
      <c r="E15" s="29"/>
      <c r="F15" s="29"/>
      <c r="G15" s="29"/>
      <c r="H15" s="646" t="str">
        <f>IF('第二面 (3)'!H15:AF15&gt;0,'第二面 (3)'!H15:AF15," ")</f>
        <v> </v>
      </c>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5"/>
      <c r="AH15" s="65"/>
      <c r="AI15" s="65"/>
      <c r="AJ15" s="65"/>
      <c r="AK15" s="65"/>
      <c r="AL15" s="65"/>
      <c r="AM15" s="65"/>
      <c r="AN15" s="65"/>
      <c r="AO15" s="65"/>
      <c r="AP15" s="65"/>
      <c r="AQ15" s="65"/>
      <c r="AR15" s="65"/>
      <c r="AS15" s="65"/>
      <c r="AT15" s="65"/>
      <c r="AU15" s="65"/>
    </row>
    <row r="16" spans="2:47" ht="15.75" customHeight="1">
      <c r="B16" s="29" t="s">
        <v>962</v>
      </c>
      <c r="C16" s="29"/>
      <c r="D16" s="29"/>
      <c r="E16" s="29"/>
      <c r="F16" s="29"/>
      <c r="G16" s="29"/>
      <c r="H16" s="29"/>
      <c r="I16" s="29" t="s">
        <v>708</v>
      </c>
      <c r="J16" s="644" t="str">
        <f>IF('第二面 (3)'!J16:K16&gt;0,'第二面 (3)'!J16:K16," ")</f>
        <v> </v>
      </c>
      <c r="K16" s="644"/>
      <c r="L16" s="41" t="s">
        <v>709</v>
      </c>
      <c r="M16" s="645" t="s">
        <v>963</v>
      </c>
      <c r="N16" s="645"/>
      <c r="O16" s="645"/>
      <c r="P16" s="645"/>
      <c r="Q16" s="29" t="s">
        <v>964</v>
      </c>
      <c r="R16" s="644" t="str">
        <f>IF('第二面 (3)'!R16:U16&gt;0,'第二面 (3)'!R16:U16," ")</f>
        <v> </v>
      </c>
      <c r="S16" s="644"/>
      <c r="T16" s="644"/>
      <c r="U16" s="644"/>
      <c r="V16" s="30" t="s">
        <v>965</v>
      </c>
      <c r="W16" s="29" t="s">
        <v>966</v>
      </c>
      <c r="X16" s="29"/>
      <c r="Y16" s="29"/>
      <c r="Z16" s="29" t="s">
        <v>946</v>
      </c>
      <c r="AA16" s="644" t="str">
        <f>IF('第二面 (3)'!AA16:AD16&gt;0,'第二面 (3)'!AA16:AD16," ")</f>
        <v> </v>
      </c>
      <c r="AB16" s="644"/>
      <c r="AC16" s="644"/>
      <c r="AD16" s="644"/>
      <c r="AE16" s="29" t="s">
        <v>947</v>
      </c>
      <c r="AF16" s="29"/>
      <c r="AG16" s="65"/>
      <c r="AH16" s="65"/>
      <c r="AI16" s="65"/>
      <c r="AJ16" s="65"/>
      <c r="AK16" s="65"/>
      <c r="AL16" s="65"/>
      <c r="AM16" s="65"/>
      <c r="AN16" s="65"/>
      <c r="AO16" s="65"/>
      <c r="AP16" s="65"/>
      <c r="AQ16" s="65"/>
      <c r="AR16" s="65"/>
      <c r="AS16" s="65"/>
      <c r="AT16" s="65"/>
      <c r="AU16" s="65"/>
    </row>
    <row r="17" spans="2:47" ht="15.75" customHeight="1">
      <c r="B17" s="29"/>
      <c r="C17" s="29"/>
      <c r="D17" s="29"/>
      <c r="E17" s="29"/>
      <c r="F17" s="29"/>
      <c r="G17" s="29"/>
      <c r="H17" s="646" t="str">
        <f>IF('第二面 (3)'!H17:AF17&gt;0,'第二面 (3)'!H17:AF17," ")</f>
        <v> </v>
      </c>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c r="AG17" s="65"/>
      <c r="AH17" s="65"/>
      <c r="AI17" s="65"/>
      <c r="AJ17" s="65"/>
      <c r="AK17" s="65"/>
      <c r="AL17" s="65"/>
      <c r="AM17" s="65"/>
      <c r="AN17" s="65"/>
      <c r="AO17" s="65"/>
      <c r="AP17" s="65"/>
      <c r="AQ17" s="65"/>
      <c r="AR17" s="65"/>
      <c r="AS17" s="65"/>
      <c r="AT17" s="65"/>
      <c r="AU17" s="65"/>
    </row>
    <row r="18" spans="2:47" ht="15.75" customHeight="1">
      <c r="B18" s="29" t="s">
        <v>967</v>
      </c>
      <c r="C18" s="29"/>
      <c r="D18" s="29"/>
      <c r="E18" s="29"/>
      <c r="F18" s="29"/>
      <c r="G18" s="29"/>
      <c r="H18" s="29" t="s">
        <v>968</v>
      </c>
      <c r="I18" s="646" t="str">
        <f>IF('第二面 (3)'!I18:O18&gt;0,'第二面 (3)'!I18:O18," ")</f>
        <v> </v>
      </c>
      <c r="J18" s="646"/>
      <c r="K18" s="646"/>
      <c r="L18" s="646"/>
      <c r="M18" s="646"/>
      <c r="N18" s="646"/>
      <c r="O18" s="646"/>
      <c r="P18" s="29"/>
      <c r="Q18" s="29"/>
      <c r="R18" s="29"/>
      <c r="S18" s="29"/>
      <c r="T18" s="29"/>
      <c r="U18" s="29"/>
      <c r="V18" s="29"/>
      <c r="W18" s="29"/>
      <c r="X18" s="29"/>
      <c r="Y18" s="29"/>
      <c r="Z18" s="29"/>
      <c r="AA18" s="29"/>
      <c r="AB18" s="29"/>
      <c r="AC18" s="29"/>
      <c r="AD18" s="29"/>
      <c r="AE18" s="29"/>
      <c r="AF18" s="29"/>
      <c r="AG18" s="65"/>
      <c r="AH18" s="65"/>
      <c r="AI18" s="65"/>
      <c r="AJ18" s="65"/>
      <c r="AK18" s="65"/>
      <c r="AL18" s="65"/>
      <c r="AM18" s="65"/>
      <c r="AN18" s="65"/>
      <c r="AO18" s="65"/>
      <c r="AP18" s="65"/>
      <c r="AQ18" s="65"/>
      <c r="AR18" s="65"/>
      <c r="AS18" s="65"/>
      <c r="AT18" s="65"/>
      <c r="AU18" s="65"/>
    </row>
    <row r="19" spans="2:47" ht="15.75" customHeight="1">
      <c r="B19" s="29" t="s">
        <v>969</v>
      </c>
      <c r="C19" s="29"/>
      <c r="D19" s="29"/>
      <c r="E19" s="29"/>
      <c r="F19" s="29"/>
      <c r="G19" s="29"/>
      <c r="H19" s="646" t="str">
        <f>IF('第二面 (3)'!H19:AF19&gt;0,'第二面 (3)'!H19:AF19," ")</f>
        <v> </v>
      </c>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5"/>
      <c r="AH19" s="65"/>
      <c r="AI19" s="65"/>
      <c r="AJ19" s="65"/>
      <c r="AK19" s="65"/>
      <c r="AL19" s="65"/>
      <c r="AM19" s="65"/>
      <c r="AN19" s="65"/>
      <c r="AO19" s="65"/>
      <c r="AP19" s="65"/>
      <c r="AQ19" s="65"/>
      <c r="AR19" s="65"/>
      <c r="AS19" s="65"/>
      <c r="AT19" s="65"/>
      <c r="AU19" s="65"/>
    </row>
    <row r="20" spans="2:47" ht="15.75" customHeight="1">
      <c r="B20" s="31" t="s">
        <v>970</v>
      </c>
      <c r="C20" s="29"/>
      <c r="D20" s="29"/>
      <c r="E20" s="29"/>
      <c r="F20" s="29"/>
      <c r="G20" s="29"/>
      <c r="H20" s="646" t="str">
        <f>IF('第二面 (3)'!H20:P20&gt;0,'第二面 (3)'!H20:P20," ")</f>
        <v> </v>
      </c>
      <c r="I20" s="646"/>
      <c r="J20" s="646"/>
      <c r="K20" s="646"/>
      <c r="L20" s="646"/>
      <c r="M20" s="646"/>
      <c r="N20" s="646"/>
      <c r="O20" s="646"/>
      <c r="P20" s="646"/>
      <c r="Q20" s="42"/>
      <c r="R20" s="42"/>
      <c r="S20" s="42"/>
      <c r="T20" s="42"/>
      <c r="U20" s="42"/>
      <c r="V20" s="42"/>
      <c r="W20" s="42"/>
      <c r="X20" s="42"/>
      <c r="Y20" s="42"/>
      <c r="Z20" s="42"/>
      <c r="AA20" s="42"/>
      <c r="AB20" s="42"/>
      <c r="AC20" s="42"/>
      <c r="AD20" s="42"/>
      <c r="AE20" s="42"/>
      <c r="AF20" s="42"/>
      <c r="AG20" s="65"/>
      <c r="AH20" s="65"/>
      <c r="AI20" s="65"/>
      <c r="AJ20" s="65"/>
      <c r="AK20" s="65"/>
      <c r="AL20" s="65"/>
      <c r="AM20" s="65"/>
      <c r="AN20" s="65"/>
      <c r="AO20" s="65"/>
      <c r="AP20" s="65"/>
      <c r="AQ20" s="65"/>
      <c r="AR20" s="65"/>
      <c r="AS20" s="65"/>
      <c r="AT20" s="65"/>
      <c r="AU20" s="65"/>
    </row>
    <row r="21" spans="2:47" ht="15.75" customHeight="1">
      <c r="B21" s="31" t="s">
        <v>997</v>
      </c>
      <c r="C21" s="29"/>
      <c r="D21" s="29"/>
      <c r="E21" s="29"/>
      <c r="F21" s="29"/>
      <c r="G21" s="29"/>
      <c r="H21" s="42"/>
      <c r="I21" s="42"/>
      <c r="J21" s="42"/>
      <c r="K21" s="646" t="str">
        <f>IF('第二面 (3)'!K21:AF21&gt;0,'第二面 (3)'!K21:AF21," ")</f>
        <v> </v>
      </c>
      <c r="L21" s="646"/>
      <c r="M21" s="646"/>
      <c r="N21" s="646"/>
      <c r="O21" s="646"/>
      <c r="P21" s="646"/>
      <c r="Q21" s="646"/>
      <c r="R21" s="646"/>
      <c r="S21" s="646"/>
      <c r="T21" s="646"/>
      <c r="U21" s="646"/>
      <c r="V21" s="646"/>
      <c r="W21" s="646"/>
      <c r="X21" s="646"/>
      <c r="Y21" s="646"/>
      <c r="Z21" s="646"/>
      <c r="AA21" s="646"/>
      <c r="AB21" s="646"/>
      <c r="AC21" s="646"/>
      <c r="AD21" s="646"/>
      <c r="AE21" s="646"/>
      <c r="AF21" s="646"/>
      <c r="AG21" s="65"/>
      <c r="AH21" s="65"/>
      <c r="AI21" s="65"/>
      <c r="AJ21" s="65"/>
      <c r="AK21" s="65"/>
      <c r="AL21" s="65"/>
      <c r="AM21" s="65"/>
      <c r="AN21" s="65"/>
      <c r="AO21" s="65"/>
      <c r="AP21" s="65"/>
      <c r="AQ21" s="65"/>
      <c r="AR21" s="65"/>
      <c r="AS21" s="65"/>
      <c r="AT21" s="65"/>
      <c r="AU21" s="65"/>
    </row>
    <row r="22" spans="2:47" ht="3.75" customHeight="1">
      <c r="B22" s="29"/>
      <c r="C22" s="29"/>
      <c r="D22" s="29"/>
      <c r="E22" s="29"/>
      <c r="F22" s="29"/>
      <c r="G22" s="29"/>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65"/>
      <c r="AH22" s="65"/>
      <c r="AI22" s="65"/>
      <c r="AJ22" s="65"/>
      <c r="AK22" s="65"/>
      <c r="AL22" s="65"/>
      <c r="AM22" s="65"/>
      <c r="AN22" s="65"/>
      <c r="AO22" s="65"/>
      <c r="AP22" s="65"/>
      <c r="AQ22" s="65"/>
      <c r="AR22" s="65"/>
      <c r="AS22" s="65"/>
      <c r="AT22" s="65"/>
      <c r="AU22" s="65"/>
    </row>
    <row r="23" spans="2:47" ht="15.75" customHeight="1">
      <c r="B23" s="29" t="s">
        <v>1002</v>
      </c>
      <c r="C23" s="29"/>
      <c r="D23" s="29"/>
      <c r="E23" s="29"/>
      <c r="F23" s="29"/>
      <c r="G23" s="29"/>
      <c r="H23" s="29"/>
      <c r="I23" s="29" t="s">
        <v>1003</v>
      </c>
      <c r="J23" s="644" t="str">
        <f>IF('第二面 (3)'!J23:K23&gt;0,'第二面 (3)'!J23:K23," ")</f>
        <v> </v>
      </c>
      <c r="K23" s="644"/>
      <c r="L23" s="41" t="s">
        <v>1004</v>
      </c>
      <c r="M23" s="645" t="s">
        <v>932</v>
      </c>
      <c r="N23" s="645"/>
      <c r="O23" s="29"/>
      <c r="P23" s="29"/>
      <c r="Q23" s="29" t="s">
        <v>1003</v>
      </c>
      <c r="R23" s="644" t="str">
        <f>IF('第二面 (3)'!R23:U23&gt;0,'第二面 (3)'!R23:U23," ")</f>
        <v> </v>
      </c>
      <c r="S23" s="644"/>
      <c r="T23" s="644"/>
      <c r="U23" s="644"/>
      <c r="V23" s="30" t="s">
        <v>1004</v>
      </c>
      <c r="W23" s="29" t="s">
        <v>933</v>
      </c>
      <c r="X23" s="29"/>
      <c r="Y23" s="29"/>
      <c r="Z23" s="29" t="s">
        <v>946</v>
      </c>
      <c r="AA23" s="644" t="str">
        <f>IF('第二面 (3)'!AA23:AD23&gt;0,'第二面 (3)'!AA23:AD23," ")</f>
        <v> </v>
      </c>
      <c r="AB23" s="644"/>
      <c r="AC23" s="644"/>
      <c r="AD23" s="644"/>
      <c r="AE23" s="29" t="s">
        <v>947</v>
      </c>
      <c r="AF23" s="29"/>
      <c r="AG23" s="65"/>
      <c r="AH23" s="65"/>
      <c r="AI23" s="65"/>
      <c r="AJ23" s="65"/>
      <c r="AK23" s="65"/>
      <c r="AL23" s="65"/>
      <c r="AM23" s="65"/>
      <c r="AN23" s="65"/>
      <c r="AO23" s="65"/>
      <c r="AP23" s="65"/>
      <c r="AQ23" s="65"/>
      <c r="AR23" s="65"/>
      <c r="AS23" s="65"/>
      <c r="AT23" s="65"/>
      <c r="AU23" s="65"/>
    </row>
    <row r="24" spans="2:47" ht="15.75" customHeight="1">
      <c r="B24" s="29" t="s">
        <v>961</v>
      </c>
      <c r="C24" s="29"/>
      <c r="D24" s="29"/>
      <c r="E24" s="29"/>
      <c r="F24" s="29"/>
      <c r="G24" s="29"/>
      <c r="H24" s="646" t="str">
        <f>IF('第二面 (3)'!H24:AF24&gt;0,'第二面 (3)'!H24:AF24," ")</f>
        <v> </v>
      </c>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5"/>
      <c r="AH24" s="65"/>
      <c r="AI24" s="65"/>
      <c r="AJ24" s="65"/>
      <c r="AK24" s="65"/>
      <c r="AL24" s="65"/>
      <c r="AM24" s="65"/>
      <c r="AN24" s="65"/>
      <c r="AO24" s="65"/>
      <c r="AP24" s="65"/>
      <c r="AQ24" s="65"/>
      <c r="AR24" s="65"/>
      <c r="AS24" s="65"/>
      <c r="AT24" s="65"/>
      <c r="AU24" s="65"/>
    </row>
    <row r="25" spans="2:47" ht="15.75" customHeight="1">
      <c r="B25" s="29" t="s">
        <v>962</v>
      </c>
      <c r="C25" s="29"/>
      <c r="D25" s="29"/>
      <c r="E25" s="29"/>
      <c r="F25" s="29"/>
      <c r="G25" s="29"/>
      <c r="H25" s="29"/>
      <c r="I25" s="29" t="s">
        <v>708</v>
      </c>
      <c r="J25" s="644" t="str">
        <f>IF('第二面 (3)'!J25:K25&gt;0,'第二面 (3)'!J25:K25," ")</f>
        <v> </v>
      </c>
      <c r="K25" s="644"/>
      <c r="L25" s="41" t="s">
        <v>709</v>
      </c>
      <c r="M25" s="645" t="s">
        <v>963</v>
      </c>
      <c r="N25" s="645"/>
      <c r="O25" s="645"/>
      <c r="P25" s="645"/>
      <c r="Q25" s="29" t="s">
        <v>964</v>
      </c>
      <c r="R25" s="644" t="str">
        <f>IF('第二面 (3)'!R25:U25&gt;0,'第二面 (3)'!R25:U25," ")</f>
        <v> </v>
      </c>
      <c r="S25" s="644"/>
      <c r="T25" s="644"/>
      <c r="U25" s="644"/>
      <c r="V25" s="30" t="s">
        <v>965</v>
      </c>
      <c r="W25" s="29" t="s">
        <v>966</v>
      </c>
      <c r="X25" s="29"/>
      <c r="Y25" s="29"/>
      <c r="Z25" s="29" t="s">
        <v>946</v>
      </c>
      <c r="AA25" s="644" t="str">
        <f>IF('第二面 (3)'!AA25:AD25&gt;0,'第二面 (3)'!AA25:AD25," ")</f>
        <v> </v>
      </c>
      <c r="AB25" s="644"/>
      <c r="AC25" s="644"/>
      <c r="AD25" s="644"/>
      <c r="AE25" s="29" t="s">
        <v>947</v>
      </c>
      <c r="AF25" s="29"/>
      <c r="AG25" s="65"/>
      <c r="AH25" s="65"/>
      <c r="AI25" s="65"/>
      <c r="AJ25" s="65"/>
      <c r="AK25" s="65"/>
      <c r="AL25" s="65"/>
      <c r="AM25" s="65"/>
      <c r="AN25" s="65"/>
      <c r="AO25" s="65"/>
      <c r="AP25" s="65"/>
      <c r="AQ25" s="65"/>
      <c r="AR25" s="65"/>
      <c r="AS25" s="65"/>
      <c r="AT25" s="65"/>
      <c r="AU25" s="65"/>
    </row>
    <row r="26" spans="2:47" ht="15.75" customHeight="1">
      <c r="B26" s="29"/>
      <c r="C26" s="29"/>
      <c r="D26" s="29"/>
      <c r="E26" s="29"/>
      <c r="F26" s="29"/>
      <c r="G26" s="29"/>
      <c r="H26" s="646" t="str">
        <f>IF('第二面 (3)'!H26:AF26&gt;0,'第二面 (3)'!H26:AF26," ")</f>
        <v> </v>
      </c>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5"/>
      <c r="AH26" s="65"/>
      <c r="AI26" s="65"/>
      <c r="AJ26" s="65"/>
      <c r="AK26" s="65"/>
      <c r="AL26" s="65"/>
      <c r="AM26" s="65"/>
      <c r="AN26" s="65"/>
      <c r="AO26" s="65"/>
      <c r="AP26" s="65"/>
      <c r="AQ26" s="65"/>
      <c r="AR26" s="65"/>
      <c r="AS26" s="65"/>
      <c r="AT26" s="65"/>
      <c r="AU26" s="65"/>
    </row>
    <row r="27" spans="2:47" ht="15.75" customHeight="1">
      <c r="B27" s="29" t="s">
        <v>967</v>
      </c>
      <c r="C27" s="29"/>
      <c r="D27" s="29"/>
      <c r="E27" s="29"/>
      <c r="F27" s="29"/>
      <c r="G27" s="29"/>
      <c r="H27" s="29" t="s">
        <v>968</v>
      </c>
      <c r="I27" s="646" t="str">
        <f>IF('第二面 (3)'!I27:O27&gt;0,'第二面 (3)'!I27:O27," ")</f>
        <v> </v>
      </c>
      <c r="J27" s="646"/>
      <c r="K27" s="646"/>
      <c r="L27" s="646"/>
      <c r="M27" s="646"/>
      <c r="N27" s="646"/>
      <c r="O27" s="646"/>
      <c r="P27" s="29"/>
      <c r="Q27" s="29"/>
      <c r="R27" s="29"/>
      <c r="S27" s="29"/>
      <c r="T27" s="29"/>
      <c r="U27" s="29"/>
      <c r="V27" s="29"/>
      <c r="W27" s="29"/>
      <c r="X27" s="29"/>
      <c r="Y27" s="29"/>
      <c r="Z27" s="29"/>
      <c r="AA27" s="29"/>
      <c r="AB27" s="29"/>
      <c r="AC27" s="29"/>
      <c r="AD27" s="29"/>
      <c r="AE27" s="29"/>
      <c r="AF27" s="29"/>
      <c r="AG27" s="65"/>
      <c r="AH27" s="65"/>
      <c r="AI27" s="65"/>
      <c r="AJ27" s="65"/>
      <c r="AK27" s="65"/>
      <c r="AL27" s="65"/>
      <c r="AM27" s="65"/>
      <c r="AN27" s="65"/>
      <c r="AO27" s="65"/>
      <c r="AP27" s="65"/>
      <c r="AQ27" s="65"/>
      <c r="AR27" s="65"/>
      <c r="AS27" s="65"/>
      <c r="AT27" s="65"/>
      <c r="AU27" s="65"/>
    </row>
    <row r="28" spans="2:47" ht="15.75" customHeight="1">
      <c r="B28" s="29" t="s">
        <v>969</v>
      </c>
      <c r="C28" s="29"/>
      <c r="D28" s="29"/>
      <c r="E28" s="29"/>
      <c r="F28" s="29"/>
      <c r="G28" s="29"/>
      <c r="H28" s="646" t="str">
        <f>IF('第二面 (3)'!H28:AF28&gt;0,'第二面 (3)'!H28:AF28," ")</f>
        <v> </v>
      </c>
      <c r="I28" s="646"/>
      <c r="J28" s="646"/>
      <c r="K28" s="646"/>
      <c r="L28" s="646"/>
      <c r="M28" s="646"/>
      <c r="N28" s="646"/>
      <c r="O28" s="646"/>
      <c r="P28" s="646"/>
      <c r="Q28" s="646"/>
      <c r="R28" s="646"/>
      <c r="S28" s="646"/>
      <c r="T28" s="646"/>
      <c r="U28" s="646"/>
      <c r="V28" s="646"/>
      <c r="W28" s="646"/>
      <c r="X28" s="646"/>
      <c r="Y28" s="646"/>
      <c r="Z28" s="646"/>
      <c r="AA28" s="646"/>
      <c r="AB28" s="646"/>
      <c r="AC28" s="646"/>
      <c r="AD28" s="646"/>
      <c r="AE28" s="646"/>
      <c r="AF28" s="646"/>
      <c r="AG28" s="65"/>
      <c r="AH28" s="65"/>
      <c r="AI28" s="65"/>
      <c r="AJ28" s="65"/>
      <c r="AK28" s="65"/>
      <c r="AL28" s="65"/>
      <c r="AM28" s="65"/>
      <c r="AN28" s="65"/>
      <c r="AO28" s="65"/>
      <c r="AP28" s="65"/>
      <c r="AQ28" s="65"/>
      <c r="AR28" s="65"/>
      <c r="AS28" s="65"/>
      <c r="AT28" s="65"/>
      <c r="AU28" s="65"/>
    </row>
    <row r="29" spans="2:47" ht="15.75" customHeight="1">
      <c r="B29" s="31" t="s">
        <v>970</v>
      </c>
      <c r="C29" s="29"/>
      <c r="D29" s="29"/>
      <c r="E29" s="29"/>
      <c r="F29" s="29"/>
      <c r="G29" s="29"/>
      <c r="H29" s="646" t="str">
        <f>IF('第二面 (3)'!H29:P29&gt;0,'第二面 (3)'!H29:P29," ")</f>
        <v> </v>
      </c>
      <c r="I29" s="646"/>
      <c r="J29" s="646"/>
      <c r="K29" s="646"/>
      <c r="L29" s="646"/>
      <c r="M29" s="646"/>
      <c r="N29" s="646"/>
      <c r="O29" s="646"/>
      <c r="P29" s="646"/>
      <c r="Q29" s="42"/>
      <c r="R29" s="42"/>
      <c r="S29" s="42"/>
      <c r="T29" s="42"/>
      <c r="U29" s="42"/>
      <c r="V29" s="42"/>
      <c r="W29" s="42"/>
      <c r="X29" s="42"/>
      <c r="Y29" s="42"/>
      <c r="Z29" s="42"/>
      <c r="AA29" s="42"/>
      <c r="AB29" s="42"/>
      <c r="AC29" s="42"/>
      <c r="AD29" s="42"/>
      <c r="AE29" s="42"/>
      <c r="AF29" s="42"/>
      <c r="AG29" s="65"/>
      <c r="AH29" s="65"/>
      <c r="AI29" s="65"/>
      <c r="AJ29" s="65"/>
      <c r="AK29" s="65"/>
      <c r="AL29" s="65"/>
      <c r="AM29" s="65"/>
      <c r="AN29" s="65"/>
      <c r="AO29" s="65"/>
      <c r="AP29" s="65"/>
      <c r="AQ29" s="65"/>
      <c r="AR29" s="65"/>
      <c r="AS29" s="65"/>
      <c r="AT29" s="65"/>
      <c r="AU29" s="65"/>
    </row>
    <row r="30" spans="2:47" ht="15.75" customHeight="1">
      <c r="B30" s="31" t="s">
        <v>997</v>
      </c>
      <c r="C30" s="29"/>
      <c r="D30" s="29"/>
      <c r="E30" s="29"/>
      <c r="F30" s="29"/>
      <c r="G30" s="29"/>
      <c r="H30" s="42"/>
      <c r="I30" s="42"/>
      <c r="J30" s="42"/>
      <c r="K30" s="646" t="str">
        <f>IF('第二面 (3)'!K30:AF30&gt;0,'第二面 (3)'!K30:AF30," ")</f>
        <v> </v>
      </c>
      <c r="L30" s="646"/>
      <c r="M30" s="646"/>
      <c r="N30" s="646"/>
      <c r="O30" s="646"/>
      <c r="P30" s="646"/>
      <c r="Q30" s="646"/>
      <c r="R30" s="646"/>
      <c r="S30" s="646"/>
      <c r="T30" s="646"/>
      <c r="U30" s="646"/>
      <c r="V30" s="646"/>
      <c r="W30" s="646"/>
      <c r="X30" s="646"/>
      <c r="Y30" s="646"/>
      <c r="Z30" s="646"/>
      <c r="AA30" s="646"/>
      <c r="AB30" s="646"/>
      <c r="AC30" s="646"/>
      <c r="AD30" s="646"/>
      <c r="AE30" s="646"/>
      <c r="AF30" s="646"/>
      <c r="AG30" s="65"/>
      <c r="AH30" s="65"/>
      <c r="AI30" s="65"/>
      <c r="AJ30" s="65"/>
      <c r="AK30" s="65"/>
      <c r="AL30" s="65"/>
      <c r="AM30" s="65"/>
      <c r="AN30" s="65"/>
      <c r="AO30" s="65"/>
      <c r="AP30" s="65"/>
      <c r="AQ30" s="65"/>
      <c r="AR30" s="65"/>
      <c r="AS30" s="65"/>
      <c r="AT30" s="65"/>
      <c r="AU30" s="65"/>
    </row>
    <row r="31" spans="2:47" ht="3.75" customHeight="1">
      <c r="B31" s="29"/>
      <c r="C31" s="29"/>
      <c r="D31" s="29"/>
      <c r="E31" s="29"/>
      <c r="F31" s="29"/>
      <c r="G31" s="29"/>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65"/>
      <c r="AH31" s="65"/>
      <c r="AI31" s="65"/>
      <c r="AJ31" s="65"/>
      <c r="AK31" s="65"/>
      <c r="AL31" s="65"/>
      <c r="AM31" s="65"/>
      <c r="AN31" s="65"/>
      <c r="AO31" s="65"/>
      <c r="AP31" s="65"/>
      <c r="AQ31" s="65"/>
      <c r="AR31" s="65"/>
      <c r="AS31" s="65"/>
      <c r="AT31" s="65"/>
      <c r="AU31" s="65"/>
    </row>
    <row r="32" spans="2:47" ht="15.75" customHeight="1">
      <c r="B32" s="29" t="s">
        <v>1002</v>
      </c>
      <c r="C32" s="29"/>
      <c r="D32" s="29"/>
      <c r="E32" s="29"/>
      <c r="F32" s="29"/>
      <c r="G32" s="29"/>
      <c r="H32" s="29"/>
      <c r="I32" s="29" t="s">
        <v>1003</v>
      </c>
      <c r="J32" s="644" t="str">
        <f>IF('第二面 (3)'!J32:K32&gt;0,'第二面 (3)'!J32:K32," ")</f>
        <v> </v>
      </c>
      <c r="K32" s="644"/>
      <c r="L32" s="41" t="s">
        <v>1004</v>
      </c>
      <c r="M32" s="645" t="s">
        <v>932</v>
      </c>
      <c r="N32" s="645"/>
      <c r="O32" s="29"/>
      <c r="P32" s="29"/>
      <c r="Q32" s="29" t="s">
        <v>1003</v>
      </c>
      <c r="R32" s="644" t="str">
        <f>IF('第二面 (3)'!R32:U32&gt;0,'第二面 (3)'!R32:U32," ")</f>
        <v> </v>
      </c>
      <c r="S32" s="644"/>
      <c r="T32" s="644"/>
      <c r="U32" s="644"/>
      <c r="V32" s="30" t="s">
        <v>1004</v>
      </c>
      <c r="W32" s="29" t="s">
        <v>933</v>
      </c>
      <c r="X32" s="29"/>
      <c r="Y32" s="29"/>
      <c r="Z32" s="29" t="s">
        <v>946</v>
      </c>
      <c r="AA32" s="644" t="str">
        <f>IF('第二面 (3)'!AA32:AD32&gt;0,'第二面 (3)'!AA32:AD32," ")</f>
        <v> </v>
      </c>
      <c r="AB32" s="644"/>
      <c r="AC32" s="644"/>
      <c r="AD32" s="644"/>
      <c r="AE32" s="29" t="s">
        <v>947</v>
      </c>
      <c r="AF32" s="29"/>
      <c r="AG32" s="65"/>
      <c r="AH32" s="65"/>
      <c r="AI32" s="65"/>
      <c r="AJ32" s="65"/>
      <c r="AK32" s="65"/>
      <c r="AL32" s="65"/>
      <c r="AM32" s="65"/>
      <c r="AN32" s="65"/>
      <c r="AO32" s="65"/>
      <c r="AP32" s="65"/>
      <c r="AQ32" s="65"/>
      <c r="AR32" s="65"/>
      <c r="AS32" s="65"/>
      <c r="AT32" s="65"/>
      <c r="AU32" s="65"/>
    </row>
    <row r="33" spans="2:47" ht="15.75" customHeight="1">
      <c r="B33" s="29" t="s">
        <v>961</v>
      </c>
      <c r="C33" s="29"/>
      <c r="D33" s="29"/>
      <c r="E33" s="29"/>
      <c r="F33" s="29"/>
      <c r="G33" s="29"/>
      <c r="H33" s="646" t="str">
        <f>IF('第二面 (3)'!H33:AF33&gt;0,'第二面 (3)'!H33:AF33," ")</f>
        <v> </v>
      </c>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c r="AG33" s="65"/>
      <c r="AH33" s="65"/>
      <c r="AI33" s="65"/>
      <c r="AJ33" s="65"/>
      <c r="AK33" s="65"/>
      <c r="AL33" s="65"/>
      <c r="AM33" s="65"/>
      <c r="AN33" s="65"/>
      <c r="AO33" s="65"/>
      <c r="AP33" s="65"/>
      <c r="AQ33" s="65"/>
      <c r="AR33" s="65"/>
      <c r="AS33" s="65"/>
      <c r="AT33" s="65"/>
      <c r="AU33" s="65"/>
    </row>
    <row r="34" spans="2:47" ht="15.75" customHeight="1">
      <c r="B34" s="29" t="s">
        <v>962</v>
      </c>
      <c r="C34" s="29"/>
      <c r="D34" s="29"/>
      <c r="E34" s="29"/>
      <c r="F34" s="29"/>
      <c r="G34" s="29"/>
      <c r="H34" s="29"/>
      <c r="I34" s="29" t="s">
        <v>708</v>
      </c>
      <c r="J34" s="644" t="str">
        <f>IF('第二面 (3)'!J34:K34&gt;0,'第二面 (3)'!J34:K34," ")</f>
        <v> </v>
      </c>
      <c r="K34" s="644"/>
      <c r="L34" s="41" t="s">
        <v>709</v>
      </c>
      <c r="M34" s="645" t="s">
        <v>963</v>
      </c>
      <c r="N34" s="645"/>
      <c r="O34" s="645"/>
      <c r="P34" s="645"/>
      <c r="Q34" s="29" t="s">
        <v>964</v>
      </c>
      <c r="R34" s="644" t="str">
        <f>IF('第二面 (3)'!R34:U34&gt;0,'第二面 (3)'!R34:U34," ")</f>
        <v> </v>
      </c>
      <c r="S34" s="644"/>
      <c r="T34" s="644"/>
      <c r="U34" s="644"/>
      <c r="V34" s="30" t="s">
        <v>965</v>
      </c>
      <c r="W34" s="29" t="s">
        <v>966</v>
      </c>
      <c r="X34" s="29"/>
      <c r="Y34" s="29"/>
      <c r="Z34" s="29" t="s">
        <v>946</v>
      </c>
      <c r="AA34" s="644" t="str">
        <f>IF('第二面 (3)'!AA34:AD34&gt;0,'第二面 (3)'!AA34:AD34," ")</f>
        <v> </v>
      </c>
      <c r="AB34" s="644"/>
      <c r="AC34" s="644"/>
      <c r="AD34" s="644"/>
      <c r="AE34" s="29" t="s">
        <v>947</v>
      </c>
      <c r="AF34" s="29"/>
      <c r="AG34" s="65"/>
      <c r="AH34" s="65"/>
      <c r="AI34" s="65"/>
      <c r="AJ34" s="65"/>
      <c r="AK34" s="65"/>
      <c r="AL34" s="65"/>
      <c r="AM34" s="65"/>
      <c r="AN34" s="65"/>
      <c r="AO34" s="65"/>
      <c r="AP34" s="65"/>
      <c r="AQ34" s="65"/>
      <c r="AR34" s="65"/>
      <c r="AS34" s="65"/>
      <c r="AT34" s="65"/>
      <c r="AU34" s="65"/>
    </row>
    <row r="35" spans="2:47" ht="15.75" customHeight="1">
      <c r="B35" s="29"/>
      <c r="C35" s="29"/>
      <c r="D35" s="29"/>
      <c r="E35" s="29"/>
      <c r="F35" s="29"/>
      <c r="G35" s="29"/>
      <c r="H35" s="646" t="str">
        <f>IF('第二面 (3)'!H35:AF35&gt;0,'第二面 (3)'!H35:AF35," ")</f>
        <v> </v>
      </c>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c r="AG35" s="65"/>
      <c r="AH35" s="65"/>
      <c r="AI35" s="65"/>
      <c r="AJ35" s="65"/>
      <c r="AK35" s="65"/>
      <c r="AL35" s="65"/>
      <c r="AM35" s="65"/>
      <c r="AN35" s="65"/>
      <c r="AO35" s="65"/>
      <c r="AP35" s="65"/>
      <c r="AQ35" s="65"/>
      <c r="AR35" s="65"/>
      <c r="AS35" s="65"/>
      <c r="AT35" s="65"/>
      <c r="AU35" s="65"/>
    </row>
    <row r="36" spans="2:47" ht="15.75" customHeight="1">
      <c r="B36" s="29" t="s">
        <v>967</v>
      </c>
      <c r="C36" s="29"/>
      <c r="D36" s="29"/>
      <c r="E36" s="29"/>
      <c r="F36" s="29"/>
      <c r="G36" s="29"/>
      <c r="H36" s="29" t="s">
        <v>968</v>
      </c>
      <c r="I36" s="646" t="str">
        <f>IF('第二面 (3)'!I36:O36&gt;0,'第二面 (3)'!I36:O36," ")</f>
        <v> </v>
      </c>
      <c r="J36" s="646"/>
      <c r="K36" s="646"/>
      <c r="L36" s="646"/>
      <c r="M36" s="646"/>
      <c r="N36" s="646"/>
      <c r="O36" s="646"/>
      <c r="P36" s="29"/>
      <c r="Q36" s="29"/>
      <c r="R36" s="29"/>
      <c r="S36" s="29"/>
      <c r="T36" s="29"/>
      <c r="U36" s="29"/>
      <c r="V36" s="29"/>
      <c r="W36" s="29"/>
      <c r="X36" s="29"/>
      <c r="Y36" s="29"/>
      <c r="Z36" s="29"/>
      <c r="AA36" s="29"/>
      <c r="AB36" s="29"/>
      <c r="AC36" s="29"/>
      <c r="AD36" s="29"/>
      <c r="AE36" s="29"/>
      <c r="AF36" s="29"/>
      <c r="AG36" s="65"/>
      <c r="AH36" s="65"/>
      <c r="AI36" s="65"/>
      <c r="AJ36" s="65"/>
      <c r="AK36" s="65"/>
      <c r="AL36" s="65"/>
      <c r="AM36" s="65"/>
      <c r="AN36" s="65"/>
      <c r="AO36" s="65"/>
      <c r="AP36" s="65"/>
      <c r="AQ36" s="65"/>
      <c r="AR36" s="65"/>
      <c r="AS36" s="65"/>
      <c r="AT36" s="65"/>
      <c r="AU36" s="65"/>
    </row>
    <row r="37" spans="2:47" ht="15.75" customHeight="1">
      <c r="B37" s="29" t="s">
        <v>969</v>
      </c>
      <c r="C37" s="29"/>
      <c r="D37" s="29"/>
      <c r="E37" s="29"/>
      <c r="F37" s="29"/>
      <c r="G37" s="29"/>
      <c r="H37" s="646" t="str">
        <f>IF('第二面 (3)'!H37:AF37&gt;0,'第二面 (3)'!H37:AF37," ")</f>
        <v> </v>
      </c>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5"/>
      <c r="AH37" s="65"/>
      <c r="AI37" s="65"/>
      <c r="AJ37" s="65"/>
      <c r="AK37" s="65"/>
      <c r="AL37" s="65"/>
      <c r="AM37" s="65"/>
      <c r="AN37" s="65"/>
      <c r="AO37" s="65"/>
      <c r="AP37" s="65"/>
      <c r="AQ37" s="65"/>
      <c r="AR37" s="65"/>
      <c r="AS37" s="65"/>
      <c r="AT37" s="65"/>
      <c r="AU37" s="65"/>
    </row>
    <row r="38" spans="2:47" ht="15.75" customHeight="1">
      <c r="B38" s="31" t="s">
        <v>970</v>
      </c>
      <c r="C38" s="29"/>
      <c r="D38" s="29"/>
      <c r="E38" s="29"/>
      <c r="F38" s="29"/>
      <c r="G38" s="29"/>
      <c r="H38" s="646" t="str">
        <f>IF('第二面 (3)'!H38:P38&gt;0,'第二面 (3)'!H38:P38," ")</f>
        <v> </v>
      </c>
      <c r="I38" s="646"/>
      <c r="J38" s="646"/>
      <c r="K38" s="646"/>
      <c r="L38" s="646"/>
      <c r="M38" s="646"/>
      <c r="N38" s="646"/>
      <c r="O38" s="646"/>
      <c r="P38" s="646"/>
      <c r="Q38" s="42"/>
      <c r="R38" s="42"/>
      <c r="S38" s="42"/>
      <c r="T38" s="42"/>
      <c r="U38" s="42"/>
      <c r="V38" s="42"/>
      <c r="W38" s="42"/>
      <c r="X38" s="42"/>
      <c r="Y38" s="42"/>
      <c r="Z38" s="42"/>
      <c r="AA38" s="42"/>
      <c r="AB38" s="42"/>
      <c r="AC38" s="42"/>
      <c r="AD38" s="42"/>
      <c r="AE38" s="42"/>
      <c r="AF38" s="42"/>
      <c r="AG38" s="65"/>
      <c r="AH38" s="65"/>
      <c r="AI38" s="65"/>
      <c r="AJ38" s="65"/>
      <c r="AK38" s="65"/>
      <c r="AL38" s="65"/>
      <c r="AM38" s="65"/>
      <c r="AN38" s="65"/>
      <c r="AO38" s="65"/>
      <c r="AP38" s="65"/>
      <c r="AQ38" s="65"/>
      <c r="AR38" s="65"/>
      <c r="AS38" s="65"/>
      <c r="AT38" s="65"/>
      <c r="AU38" s="65"/>
    </row>
    <row r="39" spans="2:47" ht="15.75" customHeight="1">
      <c r="B39" s="31" t="s">
        <v>997</v>
      </c>
      <c r="C39" s="29"/>
      <c r="D39" s="29"/>
      <c r="E39" s="29"/>
      <c r="F39" s="29"/>
      <c r="G39" s="29"/>
      <c r="H39" s="42"/>
      <c r="I39" s="42"/>
      <c r="J39" s="42"/>
      <c r="K39" s="646" t="str">
        <f>IF('第二面 (3)'!K39:AF39&gt;0,'第二面 (3)'!K39:AF39," ")</f>
        <v> </v>
      </c>
      <c r="L39" s="646"/>
      <c r="M39" s="646"/>
      <c r="N39" s="646"/>
      <c r="O39" s="646"/>
      <c r="P39" s="646"/>
      <c r="Q39" s="646"/>
      <c r="R39" s="646"/>
      <c r="S39" s="646"/>
      <c r="T39" s="646"/>
      <c r="U39" s="646"/>
      <c r="V39" s="646"/>
      <c r="W39" s="646"/>
      <c r="X39" s="646"/>
      <c r="Y39" s="646"/>
      <c r="Z39" s="646"/>
      <c r="AA39" s="646"/>
      <c r="AB39" s="646"/>
      <c r="AC39" s="646"/>
      <c r="AD39" s="646"/>
      <c r="AE39" s="646"/>
      <c r="AF39" s="646"/>
      <c r="AG39" s="65"/>
      <c r="AH39" s="65"/>
      <c r="AI39" s="65"/>
      <c r="AJ39" s="65"/>
      <c r="AK39" s="65"/>
      <c r="AL39" s="65"/>
      <c r="AM39" s="65"/>
      <c r="AN39" s="65"/>
      <c r="AO39" s="65"/>
      <c r="AP39" s="65"/>
      <c r="AQ39" s="65"/>
      <c r="AR39" s="65"/>
      <c r="AS39" s="65"/>
      <c r="AT39" s="65"/>
      <c r="AU39" s="65"/>
    </row>
    <row r="40" spans="1:47" s="10" customFormat="1" ht="3.75" customHeight="1">
      <c r="A40" s="209"/>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62"/>
      <c r="AH40" s="62"/>
      <c r="AI40" s="62"/>
      <c r="AJ40" s="62"/>
      <c r="AK40" s="62"/>
      <c r="AL40" s="62"/>
      <c r="AM40" s="62"/>
      <c r="AN40" s="62"/>
      <c r="AO40" s="62"/>
      <c r="AP40" s="62"/>
      <c r="AQ40" s="62"/>
      <c r="AR40" s="62"/>
      <c r="AS40" s="62"/>
      <c r="AT40" s="62"/>
      <c r="AU40" s="62"/>
    </row>
    <row r="41" spans="1:47" ht="15.75" customHeight="1">
      <c r="A41" s="10" t="s">
        <v>1005</v>
      </c>
      <c r="B41" s="10"/>
      <c r="C41" s="10"/>
      <c r="D41" s="10"/>
      <c r="E41" s="10"/>
      <c r="F41" s="10"/>
      <c r="G41" s="10"/>
      <c r="H41" s="10"/>
      <c r="I41" s="10"/>
      <c r="J41" s="10"/>
      <c r="K41" s="18"/>
      <c r="L41" s="18"/>
      <c r="M41" s="18"/>
      <c r="N41" s="10"/>
      <c r="O41" s="10"/>
      <c r="P41" s="10"/>
      <c r="Q41" s="10"/>
      <c r="R41" s="10"/>
      <c r="S41" s="10"/>
      <c r="T41" s="10"/>
      <c r="U41" s="10"/>
      <c r="V41" s="10"/>
      <c r="W41" s="10"/>
      <c r="X41" s="10"/>
      <c r="Y41" s="10"/>
      <c r="Z41" s="10"/>
      <c r="AA41" s="10"/>
      <c r="AB41" s="10"/>
      <c r="AC41" s="10"/>
      <c r="AD41" s="10"/>
      <c r="AE41" s="10"/>
      <c r="AF41" s="10"/>
      <c r="AG41" s="65"/>
      <c r="AH41" s="65"/>
      <c r="AI41" s="65"/>
      <c r="AJ41" s="65"/>
      <c r="AK41" s="65"/>
      <c r="AL41" s="65"/>
      <c r="AM41" s="65"/>
      <c r="AN41" s="65"/>
      <c r="AO41" s="65"/>
      <c r="AP41" s="65"/>
      <c r="AQ41" s="65"/>
      <c r="AR41" s="65"/>
      <c r="AS41" s="65"/>
      <c r="AT41" s="65"/>
      <c r="AU41" s="65"/>
    </row>
    <row r="42" spans="2:47" ht="15.75" customHeight="1">
      <c r="B42" s="9" t="s">
        <v>710</v>
      </c>
      <c r="H42" s="636" t="str">
        <f>IF('第二面 (3)'!H42:AF42&gt;0,'第二面 (3)'!H42:AF42," ")</f>
        <v> </v>
      </c>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5"/>
      <c r="AH42" s="65"/>
      <c r="AI42" s="65"/>
      <c r="AJ42" s="65"/>
      <c r="AK42" s="65"/>
      <c r="AL42" s="65"/>
      <c r="AM42" s="65"/>
      <c r="AN42" s="65"/>
      <c r="AO42" s="65"/>
      <c r="AP42" s="65"/>
      <c r="AQ42" s="65"/>
      <c r="AR42" s="65"/>
      <c r="AS42" s="65"/>
      <c r="AT42" s="65"/>
      <c r="AU42" s="65"/>
    </row>
    <row r="43" spans="2:47" ht="15.75" customHeight="1">
      <c r="B43" s="9" t="s">
        <v>1303</v>
      </c>
      <c r="G43" s="9" t="s">
        <v>1006</v>
      </c>
      <c r="J43" s="19"/>
      <c r="K43" s="19"/>
      <c r="L43" s="635" t="str">
        <f>IF('第二面 (3)'!L43:O43&gt;0,'第二面 (3)'!L43:O43," ")</f>
        <v> </v>
      </c>
      <c r="M43" s="635"/>
      <c r="N43" s="635"/>
      <c r="O43" s="635"/>
      <c r="P43" s="20" t="s">
        <v>996</v>
      </c>
      <c r="R43" s="19" t="s">
        <v>946</v>
      </c>
      <c r="S43" s="635" t="str">
        <f>IF('第二面 (3)'!S43:Y43&gt;0,'第二面 (3)'!S43:Y43," ")</f>
        <v> </v>
      </c>
      <c r="T43" s="635"/>
      <c r="U43" s="635"/>
      <c r="V43" s="635"/>
      <c r="W43" s="635"/>
      <c r="X43" s="635"/>
      <c r="Y43" s="635"/>
      <c r="Z43" s="9" t="s">
        <v>947</v>
      </c>
      <c r="AA43" s="12"/>
      <c r="AB43" s="12"/>
      <c r="AC43" s="12"/>
      <c r="AD43" s="12"/>
      <c r="AG43" s="65"/>
      <c r="AH43" s="65"/>
      <c r="AI43" s="65"/>
      <c r="AJ43" s="65"/>
      <c r="AK43" s="65"/>
      <c r="AL43" s="65"/>
      <c r="AM43" s="65"/>
      <c r="AN43" s="65"/>
      <c r="AO43" s="65"/>
      <c r="AP43" s="65"/>
      <c r="AQ43" s="65"/>
      <c r="AR43" s="65"/>
      <c r="AS43" s="65"/>
      <c r="AT43" s="65"/>
      <c r="AU43" s="65"/>
    </row>
    <row r="44" spans="8:47" ht="15.75" customHeight="1">
      <c r="H44" s="636" t="str">
        <f>IF('第二面 (3)'!H44:AF44&gt;0,'第二面 (3)'!H44:AF44," ")</f>
        <v> </v>
      </c>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5"/>
      <c r="AH44" s="65"/>
      <c r="AI44" s="65"/>
      <c r="AJ44" s="65"/>
      <c r="AK44" s="65"/>
      <c r="AL44" s="65"/>
      <c r="AM44" s="65"/>
      <c r="AN44" s="65"/>
      <c r="AO44" s="65"/>
      <c r="AP44" s="65"/>
      <c r="AQ44" s="65"/>
      <c r="AR44" s="65"/>
      <c r="AS44" s="65"/>
      <c r="AT44" s="65"/>
      <c r="AU44" s="65"/>
    </row>
    <row r="45" spans="2:47" ht="15.75" customHeight="1">
      <c r="B45" s="9" t="s">
        <v>711</v>
      </c>
      <c r="H45" s="9" t="s">
        <v>968</v>
      </c>
      <c r="I45" s="636" t="str">
        <f>IF('第二面 (3)'!I45:O45&gt;0,'第二面 (3)'!I45:O45," ")</f>
        <v> </v>
      </c>
      <c r="J45" s="636"/>
      <c r="K45" s="636"/>
      <c r="L45" s="636"/>
      <c r="M45" s="636"/>
      <c r="N45" s="636"/>
      <c r="O45" s="636"/>
      <c r="AG45" s="65"/>
      <c r="AH45" s="65"/>
      <c r="AI45" s="65"/>
      <c r="AJ45" s="65"/>
      <c r="AK45" s="65"/>
      <c r="AL45" s="65"/>
      <c r="AM45" s="65"/>
      <c r="AN45" s="65"/>
      <c r="AO45" s="65"/>
      <c r="AP45" s="65"/>
      <c r="AQ45" s="65"/>
      <c r="AR45" s="65"/>
      <c r="AS45" s="65"/>
      <c r="AT45" s="65"/>
      <c r="AU45" s="65"/>
    </row>
    <row r="46" spans="2:47" ht="15.75" customHeight="1">
      <c r="B46" s="9" t="s">
        <v>712</v>
      </c>
      <c r="H46" s="636" t="str">
        <f>IF('第二面 (3)'!H46:AF46&gt;0,'第二面 (3)'!H46:AF46," ")</f>
        <v> </v>
      </c>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5"/>
      <c r="AH46" s="65"/>
      <c r="AI46" s="65"/>
      <c r="AJ46" s="65"/>
      <c r="AK46" s="65"/>
      <c r="AL46" s="65"/>
      <c r="AM46" s="65"/>
      <c r="AN46" s="65"/>
      <c r="AO46" s="65"/>
      <c r="AP46" s="65"/>
      <c r="AQ46" s="65"/>
      <c r="AR46" s="65"/>
      <c r="AS46" s="65"/>
      <c r="AT46" s="65"/>
      <c r="AU46" s="65"/>
    </row>
    <row r="47" spans="1:47" ht="15.75" customHeight="1">
      <c r="A47" s="10"/>
      <c r="B47" s="10" t="s">
        <v>713</v>
      </c>
      <c r="C47" s="10"/>
      <c r="D47" s="10"/>
      <c r="E47" s="10"/>
      <c r="F47" s="10"/>
      <c r="G47" s="10"/>
      <c r="H47" s="637" t="str">
        <f>IF('第二面 (3)'!H47:AF47&gt;0,'第二面 (3)'!H47:AF47," ")</f>
        <v> </v>
      </c>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5"/>
      <c r="AH47" s="65"/>
      <c r="AI47" s="65"/>
      <c r="AJ47" s="65"/>
      <c r="AK47" s="65"/>
      <c r="AL47" s="65"/>
      <c r="AM47" s="65"/>
      <c r="AN47" s="65"/>
      <c r="AO47" s="65"/>
      <c r="AP47" s="65"/>
      <c r="AQ47" s="65"/>
      <c r="AR47" s="65"/>
      <c r="AS47" s="65"/>
      <c r="AT47" s="65"/>
      <c r="AU47" s="65"/>
    </row>
    <row r="48" spans="1:47" s="10" customFormat="1" ht="3.75" customHeight="1">
      <c r="A48" s="209"/>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62"/>
      <c r="AH48" s="62"/>
      <c r="AI48" s="62"/>
      <c r="AJ48" s="62"/>
      <c r="AK48" s="62"/>
      <c r="AL48" s="62"/>
      <c r="AM48" s="62"/>
      <c r="AN48" s="62"/>
      <c r="AO48" s="62"/>
      <c r="AP48" s="62"/>
      <c r="AQ48" s="62"/>
      <c r="AR48" s="62"/>
      <c r="AS48" s="62"/>
      <c r="AT48" s="62"/>
      <c r="AU48" s="62"/>
    </row>
    <row r="49" spans="1:47" ht="15.75" customHeight="1">
      <c r="A49" s="10" t="s">
        <v>1007</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65"/>
      <c r="AH49" s="65"/>
      <c r="AI49" s="65"/>
      <c r="AJ49" s="65"/>
      <c r="AK49" s="65"/>
      <c r="AL49" s="65"/>
      <c r="AM49" s="65"/>
      <c r="AN49" s="65"/>
      <c r="AO49" s="65"/>
      <c r="AP49" s="65"/>
      <c r="AQ49" s="65"/>
      <c r="AR49" s="65"/>
      <c r="AS49" s="65"/>
      <c r="AT49" s="65"/>
      <c r="AU49" s="65"/>
    </row>
    <row r="50" spans="1:47" ht="15.75" customHeight="1">
      <c r="A50" s="10"/>
      <c r="B50" s="10"/>
      <c r="C50" s="10"/>
      <c r="D50" s="637">
        <f>IF('第二面 (3)'!D62:AF62="","",'第二面 (3)'!D62:AF62)</f>
      </c>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5"/>
      <c r="AH50" s="65"/>
      <c r="AI50" s="65"/>
      <c r="AJ50" s="65"/>
      <c r="AK50" s="65"/>
      <c r="AL50" s="65"/>
      <c r="AM50" s="65"/>
      <c r="AN50" s="65"/>
      <c r="AO50" s="65"/>
      <c r="AP50" s="65"/>
      <c r="AQ50" s="65"/>
      <c r="AR50" s="65"/>
      <c r="AS50" s="65"/>
      <c r="AT50" s="65"/>
      <c r="AU50" s="65"/>
    </row>
    <row r="51" spans="1:47" ht="15.75" customHeight="1">
      <c r="A51" s="10"/>
      <c r="B51" s="10"/>
      <c r="C51" s="10"/>
      <c r="D51" s="637">
        <f>IF('第二面 (3)'!D63:AF63="","",'第二面 (3)'!D63:AF63)</f>
      </c>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5"/>
      <c r="AH51" s="65"/>
      <c r="AI51" s="65"/>
      <c r="AJ51" s="65"/>
      <c r="AK51" s="65"/>
      <c r="AL51" s="65"/>
      <c r="AM51" s="65"/>
      <c r="AN51" s="65"/>
      <c r="AO51" s="65"/>
      <c r="AP51" s="65"/>
      <c r="AQ51" s="65"/>
      <c r="AR51" s="65"/>
      <c r="AS51" s="65"/>
      <c r="AT51" s="65"/>
      <c r="AU51" s="65"/>
    </row>
    <row r="52" spans="1:47" ht="15.75" customHeight="1">
      <c r="A52" s="209"/>
      <c r="B52" s="209"/>
      <c r="C52" s="209"/>
      <c r="D52" s="209"/>
      <c r="E52" s="209"/>
      <c r="F52" s="209"/>
      <c r="G52" s="209"/>
      <c r="H52" s="209"/>
      <c r="I52" s="209"/>
      <c r="J52" s="209"/>
      <c r="K52" s="209"/>
      <c r="L52" s="209"/>
      <c r="M52" s="299"/>
      <c r="N52" s="209"/>
      <c r="O52" s="209"/>
      <c r="P52" s="209"/>
      <c r="Q52" s="209"/>
      <c r="R52" s="209"/>
      <c r="S52" s="209"/>
      <c r="T52" s="209"/>
      <c r="U52" s="209"/>
      <c r="V52" s="209"/>
      <c r="W52" s="209"/>
      <c r="X52" s="209"/>
      <c r="Y52" s="209"/>
      <c r="Z52" s="209"/>
      <c r="AA52" s="209"/>
      <c r="AB52" s="209"/>
      <c r="AC52" s="209"/>
      <c r="AD52" s="209"/>
      <c r="AE52" s="209"/>
      <c r="AF52" s="209"/>
      <c r="AG52" s="65"/>
      <c r="AH52" s="65"/>
      <c r="AI52" s="65"/>
      <c r="AJ52" s="65"/>
      <c r="AK52" s="65"/>
      <c r="AL52" s="65"/>
      <c r="AM52" s="65"/>
      <c r="AN52" s="65"/>
      <c r="AO52" s="65"/>
      <c r="AP52" s="65"/>
      <c r="AQ52" s="65"/>
      <c r="AR52" s="65"/>
      <c r="AS52" s="65"/>
      <c r="AT52" s="65"/>
      <c r="AU52" s="65"/>
    </row>
    <row r="53" spans="1:47" ht="15.7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row>
    <row r="54" spans="1:47" ht="15.7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row>
    <row r="55" spans="1:47" ht="15.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row>
    <row r="56" spans="1:47" ht="15.7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row>
    <row r="57" spans="1:47" ht="15.7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row>
    <row r="58" spans="1:47" ht="15.7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row>
    <row r="59" spans="1:47" ht="15.7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row>
    <row r="60" spans="1:47" ht="15.7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row>
    <row r="61" spans="1:47" ht="15.7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row>
    <row r="62" spans="1:47" ht="15.7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row>
    <row r="63" spans="1:47" ht="15.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row>
    <row r="64" spans="1:47" ht="15.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row>
    <row r="65" spans="1:47" ht="15.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row>
    <row r="66" spans="1:47" ht="15.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row>
    <row r="67" spans="1:47" ht="15.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row>
    <row r="68" spans="1:47" ht="15.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row>
    <row r="69" spans="1:47" ht="15.7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row>
    <row r="70" spans="1:47" ht="15.7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row>
    <row r="71" spans="1:47" ht="15.7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row>
    <row r="72" spans="1:47" ht="15.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row>
    <row r="73" spans="1:47" ht="15.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row>
    <row r="74" spans="1:47" ht="15.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row>
    <row r="75" spans="1:47" ht="15.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row>
    <row r="76" spans="1:47" ht="15.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row>
  </sheetData>
  <sheetProtection/>
  <mergeCells count="65">
    <mergeCell ref="H7:AF7"/>
    <mergeCell ref="I8:O8"/>
    <mergeCell ref="AA14:AD14"/>
    <mergeCell ref="M14:N14"/>
    <mergeCell ref="R14:U14"/>
    <mergeCell ref="H10:P10"/>
    <mergeCell ref="K11:AF11"/>
    <mergeCell ref="J14:K14"/>
    <mergeCell ref="H9:AF9"/>
    <mergeCell ref="J6:K6"/>
    <mergeCell ref="AA6:AD6"/>
    <mergeCell ref="R6:U6"/>
    <mergeCell ref="M6:P6"/>
    <mergeCell ref="AA4:AD4"/>
    <mergeCell ref="R4:U4"/>
    <mergeCell ref="J4:K4"/>
    <mergeCell ref="M4:N4"/>
    <mergeCell ref="H5:AF5"/>
    <mergeCell ref="AA32:AD32"/>
    <mergeCell ref="H42:AF42"/>
    <mergeCell ref="D50:AF50"/>
    <mergeCell ref="H33:AF33"/>
    <mergeCell ref="R34:U34"/>
    <mergeCell ref="M34:P34"/>
    <mergeCell ref="K39:AF39"/>
    <mergeCell ref="H35:AF35"/>
    <mergeCell ref="I36:O36"/>
    <mergeCell ref="J34:K34"/>
    <mergeCell ref="D51:AF51"/>
    <mergeCell ref="H47:AF47"/>
    <mergeCell ref="I45:O45"/>
    <mergeCell ref="L43:O43"/>
    <mergeCell ref="H46:AF46"/>
    <mergeCell ref="S43:Y43"/>
    <mergeCell ref="H44:AF44"/>
    <mergeCell ref="AA23:AD23"/>
    <mergeCell ref="H38:P38"/>
    <mergeCell ref="I27:O27"/>
    <mergeCell ref="H28:AF28"/>
    <mergeCell ref="H37:AF37"/>
    <mergeCell ref="H29:P29"/>
    <mergeCell ref="R32:U32"/>
    <mergeCell ref="K30:AF30"/>
    <mergeCell ref="J32:K32"/>
    <mergeCell ref="AA34:AD34"/>
    <mergeCell ref="H20:P20"/>
    <mergeCell ref="M32:N32"/>
    <mergeCell ref="H26:AF26"/>
    <mergeCell ref="H17:AF17"/>
    <mergeCell ref="I18:O18"/>
    <mergeCell ref="K21:AF21"/>
    <mergeCell ref="J23:K23"/>
    <mergeCell ref="J25:K25"/>
    <mergeCell ref="AA25:AD25"/>
    <mergeCell ref="R23:U23"/>
    <mergeCell ref="R25:U25"/>
    <mergeCell ref="M25:P25"/>
    <mergeCell ref="H15:AF15"/>
    <mergeCell ref="H24:AF24"/>
    <mergeCell ref="R16:U16"/>
    <mergeCell ref="M23:N23"/>
    <mergeCell ref="M16:P16"/>
    <mergeCell ref="H19:AF19"/>
    <mergeCell ref="AA16:AD16"/>
    <mergeCell ref="J16:K16"/>
  </mergeCells>
  <dataValidations count="1">
    <dataValidation allowBlank="1" showInputMessage="1" showErrorMessage="1" imeMode="hiragana" sqref="D50:AF51"/>
  </dataValidations>
  <printOptions/>
  <pageMargins left="0.984251968503937" right="0.3937007874015748" top="0.5905511811023623" bottom="0" header="0.11811023622047245" footer="0.11811023622047245"/>
  <pageSetup blackAndWhite="1" horizontalDpi="600" verticalDpi="600" orientation="portrait" paperSize="9" scale="95" r:id="rId1"/>
  <headerFooter alignWithMargins="0">
    <oddFooter>&amp;R&amp;9株式会社　兵庫確認検査機構</oddFooter>
  </headerFooter>
</worksheet>
</file>

<file path=xl/worksheets/sheet17.xml><?xml version="1.0" encoding="utf-8"?>
<worksheet xmlns="http://schemas.openxmlformats.org/spreadsheetml/2006/main" xmlns:r="http://schemas.openxmlformats.org/officeDocument/2006/relationships">
  <sheetPr codeName="Sheet20"/>
  <dimension ref="A1:AM93"/>
  <sheetViews>
    <sheetView showGridLines="0" view="pageBreakPreview" zoomScale="110" zoomScaleSheetLayoutView="110" zoomScalePageLayoutView="0" workbookViewId="0" topLeftCell="A1">
      <selection activeCell="AH1" sqref="AH1"/>
    </sheetView>
  </sheetViews>
  <sheetFormatPr defaultColWidth="9.00390625" defaultRowHeight="13.5"/>
  <cols>
    <col min="1" max="9" width="2.75390625" style="39" customWidth="1"/>
    <col min="10" max="10" width="2.875" style="39" customWidth="1"/>
    <col min="11" max="32" width="2.75390625" style="39" customWidth="1"/>
    <col min="33" max="33" width="1.4921875" style="39" customWidth="1"/>
    <col min="34" max="16384" width="9.00390625" style="39" customWidth="1"/>
  </cols>
  <sheetData>
    <row r="1" spans="1:39" ht="15.75" customHeight="1">
      <c r="A1" s="582" t="s">
        <v>541</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70"/>
      <c r="AI1" s="70"/>
      <c r="AJ1" s="70"/>
      <c r="AK1" s="70"/>
      <c r="AL1" s="70"/>
      <c r="AM1" s="70"/>
    </row>
    <row r="2" spans="1:39" ht="15.75" customHeight="1">
      <c r="A2" s="39" t="s">
        <v>1045</v>
      </c>
      <c r="AH2" s="70"/>
      <c r="AI2" s="70"/>
      <c r="AJ2" s="70"/>
      <c r="AK2" s="70"/>
      <c r="AL2" s="70"/>
      <c r="AM2" s="70"/>
    </row>
    <row r="3" spans="1:39" ht="4.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70"/>
      <c r="AI3" s="70"/>
      <c r="AJ3" s="70"/>
      <c r="AK3" s="70"/>
      <c r="AL3" s="70"/>
      <c r="AM3" s="70"/>
    </row>
    <row r="4" spans="1:39" s="61" customFormat="1" ht="39.75" customHeight="1">
      <c r="A4" s="60" t="s">
        <v>1046</v>
      </c>
      <c r="G4" s="655" t="str">
        <f>IF('第三面'!G4&gt;0,'第三面'!G4," ")</f>
        <v> </v>
      </c>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H4" s="76"/>
      <c r="AI4" s="76"/>
      <c r="AJ4" s="76"/>
      <c r="AK4" s="76"/>
      <c r="AL4" s="76"/>
      <c r="AM4" s="76"/>
    </row>
    <row r="5" spans="34:39" ht="4.5" customHeight="1">
      <c r="AH5" s="70"/>
      <c r="AI5" s="70"/>
      <c r="AJ5" s="70"/>
      <c r="AK5" s="70"/>
      <c r="AL5" s="70"/>
      <c r="AM5" s="70"/>
    </row>
    <row r="6" spans="1:39" ht="15.75" customHeight="1">
      <c r="A6" s="208" t="s">
        <v>1047</v>
      </c>
      <c r="B6" s="216"/>
      <c r="C6" s="216"/>
      <c r="D6" s="216"/>
      <c r="E6" s="216"/>
      <c r="F6" s="216"/>
      <c r="G6" s="656" t="str">
        <f>IF('第三面'!G6&gt;0,'第三面'!G6," ")</f>
        <v> </v>
      </c>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216"/>
      <c r="AH6" s="70"/>
      <c r="AI6" s="70"/>
      <c r="AJ6" s="70"/>
      <c r="AK6" s="70"/>
      <c r="AL6" s="70"/>
      <c r="AM6" s="70"/>
    </row>
    <row r="7" spans="1:39" ht="4.5"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70"/>
      <c r="AI7" s="70"/>
      <c r="AJ7" s="70"/>
      <c r="AK7" s="70"/>
      <c r="AL7" s="70"/>
      <c r="AM7" s="70"/>
    </row>
    <row r="8" spans="1:39" ht="15.75" customHeight="1">
      <c r="A8" s="9" t="s">
        <v>153</v>
      </c>
      <c r="AH8" s="70"/>
      <c r="AI8" s="70"/>
      <c r="AJ8" s="70"/>
      <c r="AK8" s="70"/>
      <c r="AL8" s="70"/>
      <c r="AM8" s="70"/>
    </row>
    <row r="9" spans="2:39" ht="15.75" customHeight="1">
      <c r="B9" s="233" t="str">
        <f>'第三面'!C9</f>
        <v>□</v>
      </c>
      <c r="C9" s="9" t="s">
        <v>1086</v>
      </c>
      <c r="D9" s="9"/>
      <c r="E9" s="9"/>
      <c r="F9" s="9"/>
      <c r="G9" s="9"/>
      <c r="H9" s="20"/>
      <c r="K9" s="38" t="s">
        <v>219</v>
      </c>
      <c r="L9" s="233" t="str">
        <f>'第三面'!M9</f>
        <v>□</v>
      </c>
      <c r="M9" s="60" t="s">
        <v>1048</v>
      </c>
      <c r="N9" s="9"/>
      <c r="O9" s="9"/>
      <c r="P9" s="38"/>
      <c r="R9" s="233" t="str">
        <f>'第三面'!S9</f>
        <v>□</v>
      </c>
      <c r="S9" s="61" t="s">
        <v>1049</v>
      </c>
      <c r="T9" s="9"/>
      <c r="U9" s="9"/>
      <c r="V9" s="9"/>
      <c r="W9" s="38"/>
      <c r="X9" s="9"/>
      <c r="Y9" s="233" t="str">
        <f>'第三面'!Z9</f>
        <v>□</v>
      </c>
      <c r="Z9" s="61" t="s">
        <v>1087</v>
      </c>
      <c r="AA9" s="9"/>
      <c r="AB9" s="9"/>
      <c r="AC9" s="9"/>
      <c r="AE9" s="44" t="s">
        <v>220</v>
      </c>
      <c r="AH9" s="70"/>
      <c r="AI9" s="70"/>
      <c r="AJ9" s="70"/>
      <c r="AK9" s="70"/>
      <c r="AL9" s="70"/>
      <c r="AM9" s="70"/>
    </row>
    <row r="10" spans="2:39" ht="15.75" customHeight="1">
      <c r="B10" s="233" t="str">
        <f>'第三面'!C10</f>
        <v>□</v>
      </c>
      <c r="C10" s="61" t="s">
        <v>1088</v>
      </c>
      <c r="D10" s="9"/>
      <c r="E10" s="9"/>
      <c r="F10" s="9"/>
      <c r="G10" s="9"/>
      <c r="H10" s="9"/>
      <c r="I10" s="9"/>
      <c r="K10" s="38"/>
      <c r="L10" s="233" t="str">
        <f>'第三面'!M10</f>
        <v>□</v>
      </c>
      <c r="M10" s="61" t="s">
        <v>1089</v>
      </c>
      <c r="N10" s="9"/>
      <c r="O10" s="9"/>
      <c r="P10" s="9"/>
      <c r="Q10" s="9"/>
      <c r="R10" s="9"/>
      <c r="S10" s="9"/>
      <c r="T10" s="9"/>
      <c r="U10" s="9"/>
      <c r="V10" s="9"/>
      <c r="W10" s="9"/>
      <c r="X10" s="9"/>
      <c r="Y10" s="9"/>
      <c r="Z10" s="9"/>
      <c r="AH10" s="70"/>
      <c r="AI10" s="70"/>
      <c r="AJ10" s="70"/>
      <c r="AK10" s="70"/>
      <c r="AL10" s="70"/>
      <c r="AM10" s="70"/>
    </row>
    <row r="11" spans="1:39" ht="4.5" customHeight="1">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70"/>
      <c r="AI11" s="70"/>
      <c r="AJ11" s="70"/>
      <c r="AK11" s="70"/>
      <c r="AL11" s="70"/>
      <c r="AM11" s="70"/>
    </row>
    <row r="12" spans="1:39" ht="18.75" customHeight="1">
      <c r="A12" s="9" t="s">
        <v>1050</v>
      </c>
      <c r="G12" s="146" t="str">
        <f>'第三面'!H12</f>
        <v>□</v>
      </c>
      <c r="H12" s="39" t="s">
        <v>1247</v>
      </c>
      <c r="L12" s="146" t="str">
        <f>'第三面'!M12</f>
        <v>□</v>
      </c>
      <c r="M12" s="39" t="s">
        <v>1248</v>
      </c>
      <c r="R12" s="146" t="str">
        <f>'第三面'!S12</f>
        <v>□</v>
      </c>
      <c r="S12" s="39" t="s">
        <v>1249</v>
      </c>
      <c r="AH12" s="70"/>
      <c r="AI12" s="70"/>
      <c r="AJ12" s="70"/>
      <c r="AK12" s="70"/>
      <c r="AL12" s="70"/>
      <c r="AM12" s="70"/>
    </row>
    <row r="13" spans="1:39" ht="4.5" customHeight="1">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70"/>
      <c r="AI13" s="70"/>
      <c r="AJ13" s="70"/>
      <c r="AK13" s="70"/>
      <c r="AL13" s="70"/>
      <c r="AM13" s="70"/>
    </row>
    <row r="14" spans="1:39" ht="15.75" customHeight="1">
      <c r="A14" s="9" t="s">
        <v>154</v>
      </c>
      <c r="AH14" s="70"/>
      <c r="AI14" s="70"/>
      <c r="AJ14" s="70"/>
      <c r="AK14" s="70"/>
      <c r="AL14" s="70"/>
      <c r="AM14" s="70"/>
    </row>
    <row r="15" spans="3:39" ht="15.75" customHeight="1">
      <c r="C15" s="597" t="str">
        <f>IF('第三面'!C15&gt;0,'第三面'!C15," ")</f>
        <v> </v>
      </c>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H15" s="70"/>
      <c r="AI15" s="70"/>
      <c r="AJ15" s="70"/>
      <c r="AK15" s="70"/>
      <c r="AL15" s="70"/>
      <c r="AM15" s="70"/>
    </row>
    <row r="16" spans="1:39" ht="4.5" customHeight="1">
      <c r="A16" s="215"/>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70"/>
      <c r="AI16" s="70"/>
      <c r="AJ16" s="70"/>
      <c r="AK16" s="70"/>
      <c r="AL16" s="70"/>
      <c r="AM16" s="70"/>
    </row>
    <row r="17" spans="1:39" ht="15.75" customHeight="1">
      <c r="A17" s="9" t="s">
        <v>1051</v>
      </c>
      <c r="AH17" s="70"/>
      <c r="AI17" s="70"/>
      <c r="AJ17" s="70"/>
      <c r="AK17" s="70"/>
      <c r="AL17" s="70"/>
      <c r="AM17" s="70"/>
    </row>
    <row r="18" spans="2:39" ht="15.75" customHeight="1">
      <c r="B18" s="9" t="s">
        <v>1052</v>
      </c>
      <c r="N18" s="653">
        <f>IF('第三面'!N18="","",'第三面'!N18)</f>
      </c>
      <c r="O18" s="653"/>
      <c r="P18" s="653"/>
      <c r="Q18" s="653"/>
      <c r="R18" s="39" t="s">
        <v>714</v>
      </c>
      <c r="AH18" s="70"/>
      <c r="AI18" s="70"/>
      <c r="AJ18" s="70"/>
      <c r="AK18" s="70"/>
      <c r="AL18" s="70"/>
      <c r="AM18" s="70"/>
    </row>
    <row r="19" spans="2:39" ht="15.75" customHeight="1">
      <c r="B19" s="9" t="s">
        <v>1053</v>
      </c>
      <c r="N19" s="653">
        <f>IF('第三面'!N19="","",'第三面'!N19)</f>
      </c>
      <c r="O19" s="653"/>
      <c r="P19" s="653"/>
      <c r="Q19" s="653"/>
      <c r="R19" s="39" t="s">
        <v>715</v>
      </c>
      <c r="AH19" s="70"/>
      <c r="AI19" s="70"/>
      <c r="AJ19" s="70"/>
      <c r="AK19" s="70"/>
      <c r="AL19" s="70"/>
      <c r="AM19" s="70"/>
    </row>
    <row r="20" spans="1:39" ht="4.5" customHeight="1">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70"/>
      <c r="AI20" s="70"/>
      <c r="AJ20" s="70"/>
      <c r="AK20" s="70"/>
      <c r="AL20" s="70"/>
      <c r="AM20" s="70"/>
    </row>
    <row r="21" spans="1:39" ht="15.75" customHeight="1">
      <c r="A21" s="9" t="s">
        <v>1054</v>
      </c>
      <c r="AH21" s="70"/>
      <c r="AI21" s="70"/>
      <c r="AJ21" s="70"/>
      <c r="AK21" s="70"/>
      <c r="AL21" s="70"/>
      <c r="AM21" s="70"/>
    </row>
    <row r="22" spans="2:39" ht="15.75" customHeight="1">
      <c r="B22" s="9" t="s">
        <v>1055</v>
      </c>
      <c r="G22" s="591" t="s">
        <v>716</v>
      </c>
      <c r="H22" s="591"/>
      <c r="I22" s="21" t="s">
        <v>1173</v>
      </c>
      <c r="J22" s="651">
        <f>IF('第三面'!J22="","",'第三面'!J22)</f>
      </c>
      <c r="K22" s="651"/>
      <c r="L22" s="651"/>
      <c r="M22" s="651"/>
      <c r="N22" s="587" t="s">
        <v>717</v>
      </c>
      <c r="O22" s="587"/>
      <c r="P22" s="651">
        <f>IF('第三面'!P22="","",'第三面'!P22)</f>
      </c>
      <c r="Q22" s="651"/>
      <c r="R22" s="651"/>
      <c r="S22" s="651"/>
      <c r="T22" s="587" t="s">
        <v>717</v>
      </c>
      <c r="U22" s="587"/>
      <c r="V22" s="651">
        <f>IF('第三面'!V22="","",'第三面'!V22)</f>
      </c>
      <c r="W22" s="651"/>
      <c r="X22" s="651"/>
      <c r="Y22" s="651"/>
      <c r="Z22" s="587" t="s">
        <v>717</v>
      </c>
      <c r="AA22" s="587"/>
      <c r="AB22" s="651">
        <f>IF('第三面'!AB22="","",'第三面'!AB22)</f>
      </c>
      <c r="AC22" s="651"/>
      <c r="AD22" s="651"/>
      <c r="AE22" s="651"/>
      <c r="AF22" s="22" t="s">
        <v>718</v>
      </c>
      <c r="AG22" s="22"/>
      <c r="AH22" s="70"/>
      <c r="AI22" s="70"/>
      <c r="AJ22" s="70"/>
      <c r="AK22" s="70"/>
      <c r="AL22" s="70"/>
      <c r="AM22" s="70"/>
    </row>
    <row r="23" spans="7:39" ht="15.75" customHeight="1">
      <c r="G23" s="591" t="s">
        <v>1250</v>
      </c>
      <c r="H23" s="591"/>
      <c r="I23" s="21" t="s">
        <v>1173</v>
      </c>
      <c r="J23" s="651">
        <f>IF('第三面'!J23="","",'第三面'!J23)</f>
      </c>
      <c r="K23" s="651"/>
      <c r="L23" s="651"/>
      <c r="M23" s="651"/>
      <c r="N23" s="587" t="s">
        <v>717</v>
      </c>
      <c r="O23" s="587"/>
      <c r="P23" s="651">
        <f>IF('第三面'!P23="","",'第三面'!P23)</f>
      </c>
      <c r="Q23" s="651"/>
      <c r="R23" s="651"/>
      <c r="S23" s="651"/>
      <c r="T23" s="587" t="s">
        <v>717</v>
      </c>
      <c r="U23" s="587"/>
      <c r="V23" s="651">
        <f>IF('第三面'!V23="","",'第三面'!V23)</f>
      </c>
      <c r="W23" s="651"/>
      <c r="X23" s="651"/>
      <c r="Y23" s="651"/>
      <c r="Z23" s="587" t="s">
        <v>717</v>
      </c>
      <c r="AA23" s="587"/>
      <c r="AB23" s="651">
        <f>IF('第三面'!AB23="","",'第三面'!AB23)</f>
      </c>
      <c r="AC23" s="651"/>
      <c r="AD23" s="651"/>
      <c r="AE23" s="651"/>
      <c r="AF23" s="22" t="s">
        <v>718</v>
      </c>
      <c r="AG23" s="22"/>
      <c r="AH23" s="70"/>
      <c r="AI23" s="70"/>
      <c r="AJ23" s="70"/>
      <c r="AK23" s="70"/>
      <c r="AL23" s="70"/>
      <c r="AM23" s="70"/>
    </row>
    <row r="24" spans="2:39" ht="15.75" customHeight="1">
      <c r="B24" s="9" t="s">
        <v>1056</v>
      </c>
      <c r="I24" s="21" t="s">
        <v>719</v>
      </c>
      <c r="J24" s="647">
        <f>IF('第三面'!J24="","",'第三面'!J24)</f>
      </c>
      <c r="K24" s="647"/>
      <c r="L24" s="647"/>
      <c r="M24" s="647"/>
      <c r="N24" s="587" t="s">
        <v>1314</v>
      </c>
      <c r="O24" s="587"/>
      <c r="P24" s="647" t="str">
        <f>IF('第三面'!P24="","",'第三面'!P24)</f>
        <v>　</v>
      </c>
      <c r="Q24" s="647"/>
      <c r="R24" s="647"/>
      <c r="S24" s="647"/>
      <c r="T24" s="587" t="s">
        <v>1314</v>
      </c>
      <c r="U24" s="587"/>
      <c r="V24" s="647" t="str">
        <f>IF('第三面'!V24="","",'第三面'!V24)</f>
        <v>　</v>
      </c>
      <c r="W24" s="647"/>
      <c r="X24" s="647"/>
      <c r="Y24" s="647"/>
      <c r="Z24" s="587" t="s">
        <v>1314</v>
      </c>
      <c r="AA24" s="587"/>
      <c r="AB24" s="647" t="str">
        <f>IF('第三面'!AB24="","",'第三面'!AB24)</f>
        <v>　</v>
      </c>
      <c r="AC24" s="647"/>
      <c r="AD24" s="647"/>
      <c r="AE24" s="647"/>
      <c r="AF24" s="22" t="s">
        <v>536</v>
      </c>
      <c r="AG24" s="22"/>
      <c r="AH24" s="70"/>
      <c r="AI24" s="70"/>
      <c r="AJ24" s="70"/>
      <c r="AK24" s="70"/>
      <c r="AL24" s="70"/>
      <c r="AM24" s="70"/>
    </row>
    <row r="25" spans="2:39" ht="15.75" customHeight="1">
      <c r="B25" s="9" t="s">
        <v>286</v>
      </c>
      <c r="AH25" s="70"/>
      <c r="AI25" s="70"/>
      <c r="AJ25" s="70"/>
      <c r="AK25" s="70"/>
      <c r="AL25" s="70"/>
      <c r="AM25" s="70"/>
    </row>
    <row r="26" spans="9:39" ht="15.75" customHeight="1">
      <c r="I26" s="21" t="s">
        <v>720</v>
      </c>
      <c r="J26" s="648">
        <f>IF('第三面'!J26="","",'第三面'!J26)</f>
      </c>
      <c r="K26" s="648"/>
      <c r="L26" s="648"/>
      <c r="M26" s="648"/>
      <c r="N26" s="587" t="s">
        <v>721</v>
      </c>
      <c r="O26" s="587"/>
      <c r="P26" s="648">
        <f>IF('第三面'!P26="","",'第三面'!P26)</f>
      </c>
      <c r="Q26" s="648"/>
      <c r="R26" s="648"/>
      <c r="S26" s="648"/>
      <c r="T26" s="587" t="s">
        <v>721</v>
      </c>
      <c r="U26" s="587"/>
      <c r="V26" s="648">
        <f>IF('第三面'!V26="","",'第三面'!V26)</f>
      </c>
      <c r="W26" s="648"/>
      <c r="X26" s="648"/>
      <c r="Y26" s="648"/>
      <c r="Z26" s="587" t="s">
        <v>721</v>
      </c>
      <c r="AA26" s="587"/>
      <c r="AB26" s="648">
        <f>IF('第三面'!AB26="","",'第三面'!AB26)</f>
      </c>
      <c r="AC26" s="648"/>
      <c r="AD26" s="648"/>
      <c r="AE26" s="648"/>
      <c r="AF26" s="22" t="s">
        <v>722</v>
      </c>
      <c r="AH26" s="70"/>
      <c r="AI26" s="70"/>
      <c r="AJ26" s="70"/>
      <c r="AK26" s="70"/>
      <c r="AL26" s="70"/>
      <c r="AM26" s="70"/>
    </row>
    <row r="27" spans="2:39" ht="15.75" customHeight="1">
      <c r="B27" s="9" t="s">
        <v>287</v>
      </c>
      <c r="AH27" s="70"/>
      <c r="AI27" s="70"/>
      <c r="AJ27" s="70"/>
      <c r="AK27" s="70"/>
      <c r="AL27" s="70"/>
      <c r="AM27" s="70"/>
    </row>
    <row r="28" spans="9:39" ht="15.75" customHeight="1">
      <c r="I28" s="21" t="s">
        <v>720</v>
      </c>
      <c r="J28" s="648">
        <f>IF('第三面'!J28="","",'第三面'!J28)</f>
      </c>
      <c r="K28" s="648"/>
      <c r="L28" s="648"/>
      <c r="M28" s="648"/>
      <c r="N28" s="587" t="s">
        <v>721</v>
      </c>
      <c r="O28" s="587"/>
      <c r="P28" s="648">
        <f>IF('第三面'!P28="","",'第三面'!P28)</f>
      </c>
      <c r="Q28" s="648"/>
      <c r="R28" s="648"/>
      <c r="S28" s="648"/>
      <c r="T28" s="587" t="s">
        <v>721</v>
      </c>
      <c r="U28" s="587"/>
      <c r="V28" s="648">
        <f>IF('第三面'!V28="","",'第三面'!V28)</f>
      </c>
      <c r="W28" s="648"/>
      <c r="X28" s="648"/>
      <c r="Y28" s="648"/>
      <c r="Z28" s="587" t="s">
        <v>721</v>
      </c>
      <c r="AA28" s="587"/>
      <c r="AB28" s="648">
        <f>IF('第三面'!AB28="","",'第三面'!AB28)</f>
      </c>
      <c r="AC28" s="648"/>
      <c r="AD28" s="648"/>
      <c r="AE28" s="648"/>
      <c r="AF28" s="22" t="s">
        <v>722</v>
      </c>
      <c r="AH28" s="70"/>
      <c r="AI28" s="70"/>
      <c r="AJ28" s="70"/>
      <c r="AK28" s="70"/>
      <c r="AL28" s="70"/>
      <c r="AM28" s="70"/>
    </row>
    <row r="29" spans="2:39" ht="15.75" customHeight="1">
      <c r="B29" s="9" t="s">
        <v>1057</v>
      </c>
      <c r="I29" s="591" t="s">
        <v>716</v>
      </c>
      <c r="J29" s="591"/>
      <c r="K29" s="650" t="str">
        <f>IF('第三面'!K29="","",'第三面'!K29)</f>
        <v> </v>
      </c>
      <c r="L29" s="650"/>
      <c r="M29" s="650"/>
      <c r="N29" s="650"/>
      <c r="O29" s="39" t="s">
        <v>1174</v>
      </c>
      <c r="AH29" s="70"/>
      <c r="AI29" s="70"/>
      <c r="AJ29" s="70"/>
      <c r="AK29" s="70"/>
      <c r="AL29" s="70"/>
      <c r="AM29" s="70"/>
    </row>
    <row r="30" spans="9:39" ht="15.75" customHeight="1">
      <c r="I30" s="591" t="s">
        <v>1250</v>
      </c>
      <c r="J30" s="591"/>
      <c r="K30" s="650" t="str">
        <f>IF('第三面'!K30="","",'第三面'!K30)</f>
        <v> </v>
      </c>
      <c r="L30" s="650"/>
      <c r="M30" s="650"/>
      <c r="N30" s="650"/>
      <c r="O30" s="39" t="s">
        <v>1174</v>
      </c>
      <c r="AH30" s="70"/>
      <c r="AI30" s="70"/>
      <c r="AJ30" s="70"/>
      <c r="AK30" s="70"/>
      <c r="AL30" s="70"/>
      <c r="AM30" s="70"/>
    </row>
    <row r="31" spans="34:39" ht="15.75" customHeight="1">
      <c r="AH31" s="70"/>
      <c r="AI31" s="70"/>
      <c r="AJ31" s="70"/>
      <c r="AK31" s="70"/>
      <c r="AL31" s="70"/>
      <c r="AM31" s="70"/>
    </row>
    <row r="32" spans="2:39" ht="15.75" customHeight="1">
      <c r="B32" s="9" t="s">
        <v>445</v>
      </c>
      <c r="U32" s="652">
        <f>IF('第三面'!V32="","",'第三面'!V32)</f>
      </c>
      <c r="V32" s="652"/>
      <c r="W32" s="652"/>
      <c r="X32" s="39" t="s">
        <v>723</v>
      </c>
      <c r="AH32" s="70"/>
      <c r="AI32" s="70"/>
      <c r="AJ32" s="70"/>
      <c r="AK32" s="70"/>
      <c r="AL32" s="70"/>
      <c r="AM32" s="70"/>
    </row>
    <row r="33" spans="2:39" ht="15.75" customHeight="1">
      <c r="B33" s="9" t="s">
        <v>446</v>
      </c>
      <c r="U33" s="652">
        <f>IF('第三面'!V33="","",'第三面'!V33)</f>
      </c>
      <c r="V33" s="652"/>
      <c r="W33" s="652"/>
      <c r="X33" s="39" t="s">
        <v>723</v>
      </c>
      <c r="AH33" s="70"/>
      <c r="AI33" s="70"/>
      <c r="AJ33" s="70"/>
      <c r="AK33" s="70"/>
      <c r="AL33" s="70"/>
      <c r="AM33" s="70"/>
    </row>
    <row r="34" spans="2:39" ht="15.75" customHeight="1">
      <c r="B34" s="9" t="s">
        <v>447</v>
      </c>
      <c r="F34" s="597" t="str">
        <f>IF('第三面'!F34&gt;0,'第三面'!F34," ")</f>
        <v> </v>
      </c>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H34" s="70"/>
      <c r="AI34" s="70"/>
      <c r="AJ34" s="70"/>
      <c r="AK34" s="70"/>
      <c r="AL34" s="70"/>
      <c r="AM34" s="70"/>
    </row>
    <row r="35" spans="1:39" ht="4.5" customHeight="1">
      <c r="A35" s="21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70"/>
      <c r="AI35" s="70"/>
      <c r="AJ35" s="70"/>
      <c r="AK35" s="70"/>
      <c r="AL35" s="70"/>
      <c r="AM35" s="70"/>
    </row>
    <row r="36" spans="1:39" ht="15.75" customHeight="1">
      <c r="A36" s="9" t="s">
        <v>448</v>
      </c>
      <c r="F36" s="589" t="s">
        <v>1251</v>
      </c>
      <c r="G36" s="589"/>
      <c r="H36" s="589"/>
      <c r="I36" s="654" t="str">
        <f>IF('第三面'!I36&gt;0,'第三面'!I36," ")</f>
        <v> </v>
      </c>
      <c r="J36" s="654"/>
      <c r="K36" s="654"/>
      <c r="L36" s="39" t="s">
        <v>1175</v>
      </c>
      <c r="M36" s="597">
        <f>IF('第三面'!M36&gt;0,'第三面'!M36," ")</f>
      </c>
      <c r="N36" s="597"/>
      <c r="O36" s="597"/>
      <c r="P36" s="597"/>
      <c r="Q36" s="597"/>
      <c r="R36" s="597"/>
      <c r="S36" s="597"/>
      <c r="T36" s="597"/>
      <c r="U36" s="597"/>
      <c r="V36" s="597"/>
      <c r="W36" s="597"/>
      <c r="X36" s="597"/>
      <c r="Y36" s="597"/>
      <c r="Z36" s="597"/>
      <c r="AA36" s="597"/>
      <c r="AB36" s="597"/>
      <c r="AC36" s="597"/>
      <c r="AD36" s="597"/>
      <c r="AE36" s="597"/>
      <c r="AF36" s="597"/>
      <c r="AH36" s="70"/>
      <c r="AI36" s="70"/>
      <c r="AJ36" s="70"/>
      <c r="AK36" s="70"/>
      <c r="AL36" s="70"/>
      <c r="AM36" s="70"/>
    </row>
    <row r="37" spans="1:39" ht="4.5" customHeight="1">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70"/>
      <c r="AI37" s="70"/>
      <c r="AJ37" s="70"/>
      <c r="AK37" s="70"/>
      <c r="AL37" s="70"/>
      <c r="AM37" s="70"/>
    </row>
    <row r="38" spans="1:39" ht="15.75" customHeight="1">
      <c r="A38" s="9" t="s">
        <v>449</v>
      </c>
      <c r="AH38" s="70"/>
      <c r="AI38" s="70"/>
      <c r="AJ38" s="70"/>
      <c r="AK38" s="70"/>
      <c r="AL38" s="70"/>
      <c r="AM38" s="70"/>
    </row>
    <row r="39" spans="2:39" ht="15.75" customHeight="1">
      <c r="B39" s="146" t="str">
        <f>'第三面'!B39</f>
        <v>□</v>
      </c>
      <c r="C39" s="39" t="s">
        <v>450</v>
      </c>
      <c r="E39" s="146" t="str">
        <f>'第三面'!E39</f>
        <v>□</v>
      </c>
      <c r="F39" s="39" t="s">
        <v>451</v>
      </c>
      <c r="H39" s="146" t="str">
        <f>'第三面'!H39</f>
        <v>□</v>
      </c>
      <c r="I39" s="39" t="s">
        <v>452</v>
      </c>
      <c r="K39" s="146" t="str">
        <f>'第三面'!K39</f>
        <v>□</v>
      </c>
      <c r="L39" s="39" t="s">
        <v>453</v>
      </c>
      <c r="N39" s="146" t="str">
        <f>'第三面'!N39</f>
        <v>□</v>
      </c>
      <c r="O39" s="46" t="s">
        <v>454</v>
      </c>
      <c r="S39" s="146" t="str">
        <f>'第三面'!S39</f>
        <v>□</v>
      </c>
      <c r="T39" s="39" t="s">
        <v>455</v>
      </c>
      <c r="Y39" s="147" t="str">
        <f>'第三面'!Y39</f>
        <v>□</v>
      </c>
      <c r="Z39" s="46" t="s">
        <v>456</v>
      </c>
      <c r="AH39" s="70"/>
      <c r="AI39" s="70"/>
      <c r="AJ39" s="70"/>
      <c r="AK39" s="70"/>
      <c r="AL39" s="70"/>
      <c r="AM39" s="70"/>
    </row>
    <row r="40" spans="1:39" ht="4.5" customHeight="1">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70"/>
      <c r="AI40" s="70"/>
      <c r="AJ40" s="70"/>
      <c r="AK40" s="70"/>
      <c r="AL40" s="70"/>
      <c r="AM40" s="70"/>
    </row>
    <row r="41" spans="1:39" ht="15.75" customHeight="1">
      <c r="A41" s="9" t="s">
        <v>458</v>
      </c>
      <c r="J41" s="40"/>
      <c r="K41" s="39" t="s">
        <v>724</v>
      </c>
      <c r="L41" s="582" t="s">
        <v>521</v>
      </c>
      <c r="M41" s="582"/>
      <c r="N41" s="582"/>
      <c r="O41" s="582"/>
      <c r="P41" s="582"/>
      <c r="Q41" s="43" t="s">
        <v>725</v>
      </c>
      <c r="R41" s="39" t="s">
        <v>726</v>
      </c>
      <c r="S41" s="582" t="s">
        <v>1252</v>
      </c>
      <c r="T41" s="582"/>
      <c r="U41" s="582"/>
      <c r="V41" s="582"/>
      <c r="W41" s="582"/>
      <c r="X41" s="43" t="s">
        <v>727</v>
      </c>
      <c r="Y41" s="39" t="s">
        <v>728</v>
      </c>
      <c r="Z41" s="582" t="s">
        <v>1253</v>
      </c>
      <c r="AA41" s="582"/>
      <c r="AB41" s="582"/>
      <c r="AC41" s="582"/>
      <c r="AD41" s="582"/>
      <c r="AE41" s="43" t="s">
        <v>729</v>
      </c>
      <c r="AH41" s="70"/>
      <c r="AI41" s="70"/>
      <c r="AJ41" s="70"/>
      <c r="AK41" s="70"/>
      <c r="AL41" s="70"/>
      <c r="AM41" s="70"/>
    </row>
    <row r="42" spans="2:39" ht="15.75" customHeight="1">
      <c r="B42" s="9" t="s">
        <v>459</v>
      </c>
      <c r="J42" s="45"/>
      <c r="K42" s="39" t="s">
        <v>724</v>
      </c>
      <c r="L42" s="650">
        <f>IF('第三面'!L42="","",'第三面'!L42)</f>
      </c>
      <c r="M42" s="650"/>
      <c r="N42" s="650"/>
      <c r="O42" s="650"/>
      <c r="P42" s="44" t="s">
        <v>730</v>
      </c>
      <c r="Q42" s="43" t="s">
        <v>731</v>
      </c>
      <c r="R42" s="39" t="s">
        <v>724</v>
      </c>
      <c r="S42" s="650">
        <f>IF('第三面'!S42="","",'第三面'!S42)</f>
      </c>
      <c r="T42" s="650"/>
      <c r="U42" s="650"/>
      <c r="V42" s="650"/>
      <c r="W42" s="44" t="s">
        <v>730</v>
      </c>
      <c r="X42" s="43" t="s">
        <v>731</v>
      </c>
      <c r="Y42" s="39" t="s">
        <v>724</v>
      </c>
      <c r="Z42" s="650" t="str">
        <f>IF('第三面'!Z42="","",'第三面'!Z42)</f>
        <v> </v>
      </c>
      <c r="AA42" s="650"/>
      <c r="AB42" s="650"/>
      <c r="AC42" s="650"/>
      <c r="AD42" s="44" t="s">
        <v>730</v>
      </c>
      <c r="AE42" s="43" t="s">
        <v>731</v>
      </c>
      <c r="AH42" s="70"/>
      <c r="AI42" s="70"/>
      <c r="AJ42" s="70"/>
      <c r="AK42" s="70"/>
      <c r="AL42" s="70"/>
      <c r="AM42" s="70"/>
    </row>
    <row r="43" spans="2:39" ht="15.75" customHeight="1">
      <c r="B43" s="9" t="s">
        <v>103</v>
      </c>
      <c r="J43" s="45"/>
      <c r="K43" s="45"/>
      <c r="Q43" s="46"/>
      <c r="R43" s="46"/>
      <c r="S43" s="652">
        <f>IF('第三面'!S43="","",'第三面'!S43)</f>
      </c>
      <c r="T43" s="652"/>
      <c r="U43" s="652"/>
      <c r="V43" s="652"/>
      <c r="W43" s="43" t="s">
        <v>732</v>
      </c>
      <c r="X43" s="46"/>
      <c r="Y43" s="46"/>
      <c r="Z43" s="46"/>
      <c r="AA43" s="46"/>
      <c r="AB43" s="46"/>
      <c r="AH43" s="70"/>
      <c r="AI43" s="70"/>
      <c r="AJ43" s="70"/>
      <c r="AK43" s="70"/>
      <c r="AL43" s="70"/>
      <c r="AM43" s="70"/>
    </row>
    <row r="44" spans="1:39" ht="4.5" customHeight="1">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70"/>
      <c r="AI44" s="70"/>
      <c r="AJ44" s="70"/>
      <c r="AK44" s="70"/>
      <c r="AL44" s="70"/>
      <c r="AM44" s="70"/>
    </row>
    <row r="45" spans="1:39" ht="15" customHeight="1">
      <c r="A45" s="9" t="s">
        <v>460</v>
      </c>
      <c r="K45" s="39" t="s">
        <v>1270</v>
      </c>
      <c r="L45" s="582" t="s">
        <v>521</v>
      </c>
      <c r="M45" s="582"/>
      <c r="N45" s="582"/>
      <c r="O45" s="582"/>
      <c r="P45" s="582"/>
      <c r="Q45" s="43" t="s">
        <v>1269</v>
      </c>
      <c r="R45" s="39" t="s">
        <v>1270</v>
      </c>
      <c r="S45" s="582" t="s">
        <v>1252</v>
      </c>
      <c r="T45" s="582"/>
      <c r="U45" s="582"/>
      <c r="V45" s="582"/>
      <c r="W45" s="582"/>
      <c r="X45" s="43" t="s">
        <v>1269</v>
      </c>
      <c r="Y45" s="39" t="s">
        <v>1270</v>
      </c>
      <c r="Z45" s="582" t="s">
        <v>1253</v>
      </c>
      <c r="AA45" s="582"/>
      <c r="AB45" s="582"/>
      <c r="AC45" s="582"/>
      <c r="AD45" s="582"/>
      <c r="AE45" s="43" t="s">
        <v>1269</v>
      </c>
      <c r="AH45" s="70"/>
      <c r="AI45" s="70"/>
      <c r="AJ45" s="70"/>
      <c r="AK45" s="70"/>
      <c r="AL45" s="70"/>
      <c r="AM45" s="70"/>
    </row>
    <row r="46" spans="2:39" ht="15" customHeight="1">
      <c r="B46" s="9" t="s">
        <v>461</v>
      </c>
      <c r="K46" s="39" t="s">
        <v>1270</v>
      </c>
      <c r="L46" s="650">
        <f>IF('第三面'!L46="","",'第三面'!L46)</f>
      </c>
      <c r="M46" s="650"/>
      <c r="N46" s="650"/>
      <c r="O46" s="650"/>
      <c r="P46" s="44" t="s">
        <v>1161</v>
      </c>
      <c r="Q46" s="43" t="s">
        <v>1269</v>
      </c>
      <c r="R46" s="39" t="s">
        <v>1270</v>
      </c>
      <c r="S46" s="650">
        <f>IF('第三面'!S46="","",'第三面'!S46)</f>
      </c>
      <c r="T46" s="650"/>
      <c r="U46" s="650"/>
      <c r="V46" s="650"/>
      <c r="W46" s="44" t="s">
        <v>1161</v>
      </c>
      <c r="X46" s="43" t="s">
        <v>1269</v>
      </c>
      <c r="Y46" s="39" t="s">
        <v>1270</v>
      </c>
      <c r="Z46" s="581" t="str">
        <f>IF('第三面'!Z46="","",'第三面'!Z46)</f>
        <v> </v>
      </c>
      <c r="AA46" s="581"/>
      <c r="AB46" s="581"/>
      <c r="AC46" s="581"/>
      <c r="AD46" s="44" t="s">
        <v>1161</v>
      </c>
      <c r="AE46" s="43" t="s">
        <v>1269</v>
      </c>
      <c r="AH46" s="70"/>
      <c r="AI46" s="70"/>
      <c r="AJ46" s="70"/>
      <c r="AK46" s="70"/>
      <c r="AL46" s="70"/>
      <c r="AM46" s="70"/>
    </row>
    <row r="47" spans="2:39" ht="15" customHeight="1">
      <c r="B47" s="9" t="s">
        <v>1480</v>
      </c>
      <c r="AH47" s="70"/>
      <c r="AI47" s="70"/>
      <c r="AJ47" s="70"/>
      <c r="AK47" s="70"/>
      <c r="AL47" s="70"/>
      <c r="AM47" s="70"/>
    </row>
    <row r="48" spans="2:38" ht="15" customHeight="1">
      <c r="B48" s="9"/>
      <c r="K48" s="39" t="s">
        <v>1270</v>
      </c>
      <c r="L48" s="650">
        <f>IF('第三面'!L48="","",'第三面'!L48)</f>
      </c>
      <c r="M48" s="650"/>
      <c r="N48" s="650"/>
      <c r="O48" s="650"/>
      <c r="P48" s="44" t="s">
        <v>1161</v>
      </c>
      <c r="Q48" s="43" t="s">
        <v>1269</v>
      </c>
      <c r="R48" s="39" t="s">
        <v>1270</v>
      </c>
      <c r="S48" s="650">
        <f>IF('第三面'!S48="","",'第三面'!S48)</f>
      </c>
      <c r="T48" s="650"/>
      <c r="U48" s="650"/>
      <c r="V48" s="650"/>
      <c r="W48" s="44" t="s">
        <v>1161</v>
      </c>
      <c r="X48" s="43" t="s">
        <v>1269</v>
      </c>
      <c r="Y48" s="39" t="s">
        <v>1270</v>
      </c>
      <c r="Z48" s="581" t="str">
        <f>IF('第三面'!Z48="","",'第三面'!Z48)</f>
        <v> </v>
      </c>
      <c r="AA48" s="581"/>
      <c r="AB48" s="581"/>
      <c r="AC48" s="581"/>
      <c r="AD48" s="44" t="s">
        <v>1161</v>
      </c>
      <c r="AE48" s="43" t="s">
        <v>1269</v>
      </c>
      <c r="AH48" s="68"/>
      <c r="AI48" s="69"/>
      <c r="AJ48" s="70"/>
      <c r="AK48" s="70"/>
      <c r="AL48" s="70"/>
    </row>
    <row r="49" spans="2:38" ht="15" customHeight="1">
      <c r="B49" s="9" t="s">
        <v>104</v>
      </c>
      <c r="L49" s="222"/>
      <c r="M49" s="222"/>
      <c r="N49" s="222"/>
      <c r="O49" s="222"/>
      <c r="P49" s="223"/>
      <c r="Q49" s="131"/>
      <c r="R49" s="206"/>
      <c r="S49" s="222"/>
      <c r="T49" s="222"/>
      <c r="U49" s="222"/>
      <c r="V49" s="222"/>
      <c r="W49" s="223"/>
      <c r="X49" s="131"/>
      <c r="Y49" s="206"/>
      <c r="Z49" s="222"/>
      <c r="AA49" s="222"/>
      <c r="AB49" s="222"/>
      <c r="AC49" s="222"/>
      <c r="AD49" s="223"/>
      <c r="AE49" s="43"/>
      <c r="AH49" s="68"/>
      <c r="AI49" s="69"/>
      <c r="AJ49" s="70"/>
      <c r="AK49" s="70"/>
      <c r="AL49" s="70"/>
    </row>
    <row r="50" spans="11:38" ht="15" customHeight="1">
      <c r="K50" s="39" t="s">
        <v>1270</v>
      </c>
      <c r="L50" s="650">
        <f>IF('第三面'!L50="","",'第三面'!L50)</f>
      </c>
      <c r="M50" s="650"/>
      <c r="N50" s="650"/>
      <c r="O50" s="650"/>
      <c r="P50" s="44" t="s">
        <v>1161</v>
      </c>
      <c r="Q50" s="43" t="s">
        <v>1269</v>
      </c>
      <c r="R50" s="39" t="s">
        <v>1270</v>
      </c>
      <c r="S50" s="650">
        <f>IF('第三面'!S50="","",'第三面'!S50)</f>
      </c>
      <c r="T50" s="650"/>
      <c r="U50" s="650"/>
      <c r="V50" s="650"/>
      <c r="W50" s="44" t="s">
        <v>1161</v>
      </c>
      <c r="X50" s="43" t="s">
        <v>1269</v>
      </c>
      <c r="Y50" s="39" t="s">
        <v>1270</v>
      </c>
      <c r="Z50" s="581" t="str">
        <f>IF('第三面'!Z50="","",'第三面'!Z50)</f>
        <v> </v>
      </c>
      <c r="AA50" s="581"/>
      <c r="AB50" s="581"/>
      <c r="AC50" s="581"/>
      <c r="AD50" s="44" t="s">
        <v>1161</v>
      </c>
      <c r="AE50" s="43" t="s">
        <v>1269</v>
      </c>
      <c r="AH50" s="68"/>
      <c r="AI50" s="69"/>
      <c r="AJ50" s="70"/>
      <c r="AK50" s="70"/>
      <c r="AL50" s="70"/>
    </row>
    <row r="51" spans="2:38" ht="15" customHeight="1">
      <c r="B51" s="9" t="s">
        <v>1481</v>
      </c>
      <c r="AH51" s="68"/>
      <c r="AI51" s="69"/>
      <c r="AJ51" s="70"/>
      <c r="AK51" s="70"/>
      <c r="AL51" s="70"/>
    </row>
    <row r="52" spans="2:38" ht="15" customHeight="1">
      <c r="B52" s="207"/>
      <c r="K52" s="39" t="s">
        <v>1270</v>
      </c>
      <c r="L52" s="650">
        <f>IF('第三面'!L52="","",'第三面'!L52)</f>
      </c>
      <c r="M52" s="650"/>
      <c r="N52" s="650"/>
      <c r="O52" s="650"/>
      <c r="P52" s="44" t="s">
        <v>1161</v>
      </c>
      <c r="Q52" s="43" t="s">
        <v>1269</v>
      </c>
      <c r="R52" s="39" t="s">
        <v>1270</v>
      </c>
      <c r="S52" s="650">
        <f>IF('第三面'!S52="","",'第三面'!S52)</f>
      </c>
      <c r="T52" s="650"/>
      <c r="U52" s="650"/>
      <c r="V52" s="650"/>
      <c r="W52" s="44" t="s">
        <v>1161</v>
      </c>
      <c r="X52" s="43" t="s">
        <v>1269</v>
      </c>
      <c r="Y52" s="39" t="s">
        <v>1270</v>
      </c>
      <c r="Z52" s="581" t="str">
        <f>IF('第三面'!Z52="","",'第三面'!Z52)</f>
        <v> </v>
      </c>
      <c r="AA52" s="581"/>
      <c r="AB52" s="581"/>
      <c r="AC52" s="581"/>
      <c r="AD52" s="44" t="s">
        <v>1161</v>
      </c>
      <c r="AE52" s="43" t="s">
        <v>1269</v>
      </c>
      <c r="AH52" s="68"/>
      <c r="AI52" s="69"/>
      <c r="AJ52" s="70"/>
      <c r="AK52" s="70"/>
      <c r="AL52" s="70"/>
    </row>
    <row r="53" spans="2:38" ht="15" customHeight="1">
      <c r="B53" s="9" t="s">
        <v>105</v>
      </c>
      <c r="K53" s="39" t="s">
        <v>1270</v>
      </c>
      <c r="L53" s="650">
        <f>IF('第三面'!L53="","",'第三面'!L53)</f>
      </c>
      <c r="M53" s="650"/>
      <c r="N53" s="650"/>
      <c r="O53" s="650"/>
      <c r="P53" s="44" t="s">
        <v>1161</v>
      </c>
      <c r="Q53" s="43" t="s">
        <v>1269</v>
      </c>
      <c r="R53" s="39" t="s">
        <v>1270</v>
      </c>
      <c r="S53" s="650">
        <f>IF('第三面'!S53="","",'第三面'!S53)</f>
      </c>
      <c r="T53" s="650"/>
      <c r="U53" s="650"/>
      <c r="V53" s="650"/>
      <c r="W53" s="44" t="s">
        <v>1161</v>
      </c>
      <c r="X53" s="43" t="s">
        <v>1269</v>
      </c>
      <c r="Y53" s="39" t="s">
        <v>1270</v>
      </c>
      <c r="Z53" s="581" t="str">
        <f>IF('第三面'!Z53="","",'第三面'!Z53)</f>
        <v> </v>
      </c>
      <c r="AA53" s="581"/>
      <c r="AB53" s="581"/>
      <c r="AC53" s="581"/>
      <c r="AD53" s="44" t="s">
        <v>1161</v>
      </c>
      <c r="AE53" s="43" t="s">
        <v>1269</v>
      </c>
      <c r="AH53" s="68"/>
      <c r="AI53" s="69"/>
      <c r="AJ53" s="70"/>
      <c r="AK53" s="70"/>
      <c r="AL53" s="70"/>
    </row>
    <row r="54" spans="2:38" ht="15" customHeight="1">
      <c r="B54" s="9" t="s">
        <v>106</v>
      </c>
      <c r="K54" s="39" t="s">
        <v>1270</v>
      </c>
      <c r="L54" s="650">
        <f>IF('第三面'!L54="","",'第三面'!L54)</f>
      </c>
      <c r="M54" s="650"/>
      <c r="N54" s="650"/>
      <c r="O54" s="650"/>
      <c r="P54" s="44" t="s">
        <v>1161</v>
      </c>
      <c r="Q54" s="43" t="s">
        <v>1269</v>
      </c>
      <c r="R54" s="39" t="s">
        <v>1270</v>
      </c>
      <c r="S54" s="650">
        <f>IF('第三面'!S54="","",'第三面'!S54)</f>
      </c>
      <c r="T54" s="650"/>
      <c r="U54" s="650"/>
      <c r="V54" s="650"/>
      <c r="W54" s="44" t="s">
        <v>1161</v>
      </c>
      <c r="X54" s="43" t="s">
        <v>1269</v>
      </c>
      <c r="Y54" s="39" t="s">
        <v>1270</v>
      </c>
      <c r="Z54" s="581" t="str">
        <f>IF('第三面'!Z54="","",'第三面'!Z54)</f>
        <v> </v>
      </c>
      <c r="AA54" s="581"/>
      <c r="AB54" s="581"/>
      <c r="AC54" s="581"/>
      <c r="AD54" s="44" t="s">
        <v>1161</v>
      </c>
      <c r="AE54" s="43" t="s">
        <v>1269</v>
      </c>
      <c r="AH54" s="68"/>
      <c r="AI54" s="69"/>
      <c r="AJ54" s="70"/>
      <c r="AK54" s="70"/>
      <c r="AL54" s="70"/>
    </row>
    <row r="55" spans="2:38" ht="15" customHeight="1">
      <c r="B55" s="9" t="s">
        <v>107</v>
      </c>
      <c r="K55" s="39" t="s">
        <v>1270</v>
      </c>
      <c r="L55" s="650">
        <f>IF('第三面'!L55="","",'第三面'!L55)</f>
      </c>
      <c r="M55" s="650"/>
      <c r="N55" s="650"/>
      <c r="O55" s="650"/>
      <c r="P55" s="44" t="s">
        <v>1161</v>
      </c>
      <c r="Q55" s="43" t="s">
        <v>1269</v>
      </c>
      <c r="R55" s="39" t="s">
        <v>1270</v>
      </c>
      <c r="S55" s="650">
        <f>IF('第三面'!S55="","",'第三面'!S55)</f>
      </c>
      <c r="T55" s="650"/>
      <c r="U55" s="650"/>
      <c r="V55" s="650"/>
      <c r="W55" s="44" t="s">
        <v>1161</v>
      </c>
      <c r="X55" s="43" t="s">
        <v>1269</v>
      </c>
      <c r="Y55" s="39" t="s">
        <v>1270</v>
      </c>
      <c r="Z55" s="581" t="str">
        <f>IF('第三面'!Z55="","",'第三面'!Z55)</f>
        <v> </v>
      </c>
      <c r="AA55" s="581"/>
      <c r="AB55" s="581"/>
      <c r="AC55" s="581"/>
      <c r="AD55" s="44" t="s">
        <v>1161</v>
      </c>
      <c r="AE55" s="43" t="s">
        <v>1269</v>
      </c>
      <c r="AH55" s="68"/>
      <c r="AI55" s="69"/>
      <c r="AJ55" s="70"/>
      <c r="AK55" s="70"/>
      <c r="AL55" s="70"/>
    </row>
    <row r="56" spans="2:38" ht="15" customHeight="1">
      <c r="B56" s="9" t="s">
        <v>108</v>
      </c>
      <c r="K56" s="39" t="s">
        <v>1270</v>
      </c>
      <c r="L56" s="650">
        <f>IF('第三面'!L56="","",'第三面'!L56)</f>
      </c>
      <c r="M56" s="650"/>
      <c r="N56" s="650"/>
      <c r="O56" s="650"/>
      <c r="P56" s="44" t="s">
        <v>1161</v>
      </c>
      <c r="Q56" s="43" t="s">
        <v>1269</v>
      </c>
      <c r="R56" s="39" t="s">
        <v>1270</v>
      </c>
      <c r="S56" s="650">
        <f>IF('第三面'!S56="","",'第三面'!S56)</f>
      </c>
      <c r="T56" s="650"/>
      <c r="U56" s="650"/>
      <c r="V56" s="650"/>
      <c r="W56" s="44" t="s">
        <v>1161</v>
      </c>
      <c r="X56" s="43" t="s">
        <v>1269</v>
      </c>
      <c r="Y56" s="39" t="s">
        <v>1270</v>
      </c>
      <c r="Z56" s="581" t="str">
        <f>IF('第三面'!Z56="","",'第三面'!Z56)</f>
        <v> </v>
      </c>
      <c r="AA56" s="581"/>
      <c r="AB56" s="581"/>
      <c r="AC56" s="581"/>
      <c r="AD56" s="44" t="s">
        <v>1161</v>
      </c>
      <c r="AE56" s="43" t="s">
        <v>1269</v>
      </c>
      <c r="AH56" s="68"/>
      <c r="AI56" s="69"/>
      <c r="AJ56" s="70"/>
      <c r="AK56" s="70"/>
      <c r="AL56" s="70"/>
    </row>
    <row r="57" spans="2:38" ht="15" customHeight="1">
      <c r="B57" s="9" t="s">
        <v>109</v>
      </c>
      <c r="K57" s="39" t="s">
        <v>1270</v>
      </c>
      <c r="L57" s="650">
        <f>IF('第三面'!L57="","",'第三面'!L57)</f>
      </c>
      <c r="M57" s="650"/>
      <c r="N57" s="650"/>
      <c r="O57" s="650"/>
      <c r="P57" s="44" t="s">
        <v>1161</v>
      </c>
      <c r="Q57" s="43" t="s">
        <v>1269</v>
      </c>
      <c r="R57" s="39" t="s">
        <v>1270</v>
      </c>
      <c r="S57" s="650">
        <f>IF('第三面'!S57="","",'第三面'!S57)</f>
      </c>
      <c r="T57" s="650"/>
      <c r="U57" s="650"/>
      <c r="V57" s="650"/>
      <c r="W57" s="44" t="s">
        <v>1161</v>
      </c>
      <c r="X57" s="43" t="s">
        <v>1269</v>
      </c>
      <c r="Y57" s="39" t="s">
        <v>1270</v>
      </c>
      <c r="Z57" s="581" t="str">
        <f>IF('第三面'!Z57="","",'第三面'!Z57)</f>
        <v> </v>
      </c>
      <c r="AA57" s="581"/>
      <c r="AB57" s="581"/>
      <c r="AC57" s="581"/>
      <c r="AD57" s="44" t="s">
        <v>1161</v>
      </c>
      <c r="AE57" s="43" t="s">
        <v>1269</v>
      </c>
      <c r="AH57" s="68"/>
      <c r="AI57" s="69"/>
      <c r="AJ57" s="70"/>
      <c r="AK57" s="70"/>
      <c r="AL57" s="70"/>
    </row>
    <row r="58" spans="2:38" ht="15" customHeight="1">
      <c r="B58" s="9" t="s">
        <v>1485</v>
      </c>
      <c r="K58" s="39" t="s">
        <v>115</v>
      </c>
      <c r="L58" s="650">
        <f>IF('第三面'!L58="","",'第三面'!L58)</f>
      </c>
      <c r="M58" s="650"/>
      <c r="N58" s="650"/>
      <c r="O58" s="650"/>
      <c r="P58" s="44" t="s">
        <v>116</v>
      </c>
      <c r="Q58" s="43" t="s">
        <v>117</v>
      </c>
      <c r="R58" s="39" t="s">
        <v>115</v>
      </c>
      <c r="S58" s="650">
        <f>IF('第三面'!S58="","",'第三面'!S58)</f>
      </c>
      <c r="T58" s="650"/>
      <c r="U58" s="650"/>
      <c r="V58" s="650"/>
      <c r="W58" s="44" t="s">
        <v>116</v>
      </c>
      <c r="X58" s="43" t="s">
        <v>117</v>
      </c>
      <c r="Y58" s="39" t="s">
        <v>115</v>
      </c>
      <c r="Z58" s="581" t="str">
        <f>IF('第三面'!Z58="","",'第三面'!Z58)</f>
        <v> </v>
      </c>
      <c r="AA58" s="581"/>
      <c r="AB58" s="581"/>
      <c r="AC58" s="581"/>
      <c r="AD58" s="44" t="s">
        <v>116</v>
      </c>
      <c r="AE58" s="43" t="s">
        <v>117</v>
      </c>
      <c r="AH58" s="68"/>
      <c r="AI58" s="69"/>
      <c r="AJ58" s="70"/>
      <c r="AK58" s="70"/>
      <c r="AL58" s="70"/>
    </row>
    <row r="59" spans="2:38" ht="15" customHeight="1">
      <c r="B59" s="9" t="s">
        <v>1475</v>
      </c>
      <c r="K59" s="39" t="s">
        <v>1270</v>
      </c>
      <c r="L59" s="650">
        <f>IF('第三面'!L59="","",'第三面'!L59)</f>
      </c>
      <c r="M59" s="650"/>
      <c r="N59" s="650"/>
      <c r="O59" s="650"/>
      <c r="P59" s="44" t="s">
        <v>1161</v>
      </c>
      <c r="Q59" s="43" t="s">
        <v>1269</v>
      </c>
      <c r="R59" s="39" t="s">
        <v>1270</v>
      </c>
      <c r="S59" s="650">
        <f>IF('第三面'!S59="","",'第三面'!S59)</f>
      </c>
      <c r="T59" s="650"/>
      <c r="U59" s="650"/>
      <c r="V59" s="650"/>
      <c r="W59" s="44" t="s">
        <v>1161</v>
      </c>
      <c r="X59" s="43" t="s">
        <v>1269</v>
      </c>
      <c r="Y59" s="39" t="s">
        <v>1270</v>
      </c>
      <c r="Z59" s="581" t="str">
        <f>IF('第三面'!Z59="","",'第三面'!Z59)</f>
        <v> </v>
      </c>
      <c r="AA59" s="581"/>
      <c r="AB59" s="581"/>
      <c r="AC59" s="581"/>
      <c r="AD59" s="44" t="s">
        <v>1161</v>
      </c>
      <c r="AE59" s="43" t="s">
        <v>1269</v>
      </c>
      <c r="AH59" s="68"/>
      <c r="AI59" s="69"/>
      <c r="AJ59" s="70"/>
      <c r="AK59" s="70"/>
      <c r="AL59" s="70"/>
    </row>
    <row r="60" spans="2:39" ht="15" customHeight="1">
      <c r="B60" s="9" t="s">
        <v>1482</v>
      </c>
      <c r="K60" s="39" t="s">
        <v>1270</v>
      </c>
      <c r="L60" s="650">
        <f>IF('第三面'!L60="","",'第三面'!L60)</f>
      </c>
      <c r="M60" s="650"/>
      <c r="N60" s="650"/>
      <c r="O60" s="650"/>
      <c r="P60" s="44" t="s">
        <v>1161</v>
      </c>
      <c r="Q60" s="43" t="s">
        <v>1269</v>
      </c>
      <c r="R60" s="39" t="s">
        <v>1270</v>
      </c>
      <c r="S60" s="650">
        <f>IF('第三面'!S60="","",'第三面'!S60)</f>
      </c>
      <c r="T60" s="650"/>
      <c r="U60" s="650"/>
      <c r="V60" s="650"/>
      <c r="W60" s="44" t="s">
        <v>1161</v>
      </c>
      <c r="X60" s="43" t="s">
        <v>1269</v>
      </c>
      <c r="Y60" s="39" t="s">
        <v>1270</v>
      </c>
      <c r="Z60" s="581" t="str">
        <f>IF('第三面'!Z60="","",'第三面'!Z60)</f>
        <v> </v>
      </c>
      <c r="AA60" s="581"/>
      <c r="AB60" s="581"/>
      <c r="AC60" s="581"/>
      <c r="AD60" s="44" t="s">
        <v>1161</v>
      </c>
      <c r="AE60" s="43" t="s">
        <v>1269</v>
      </c>
      <c r="AH60" s="70"/>
      <c r="AI60" s="70"/>
      <c r="AJ60" s="70"/>
      <c r="AK60" s="70"/>
      <c r="AL60" s="70"/>
      <c r="AM60" s="70"/>
    </row>
    <row r="61" spans="2:39" ht="15" customHeight="1">
      <c r="B61" s="9" t="s">
        <v>1483</v>
      </c>
      <c r="S61" s="650">
        <f>IF('第三面'!S61="","",'第三面'!S61)</f>
      </c>
      <c r="T61" s="650"/>
      <c r="U61" s="650"/>
      <c r="V61" s="650"/>
      <c r="W61" s="44" t="s">
        <v>1161</v>
      </c>
      <c r="AH61" s="70"/>
      <c r="AI61" s="70"/>
      <c r="AJ61" s="70"/>
      <c r="AK61" s="70"/>
      <c r="AL61" s="70"/>
      <c r="AM61" s="70"/>
    </row>
    <row r="62" spans="2:39" ht="15" customHeight="1">
      <c r="B62" s="9" t="s">
        <v>1484</v>
      </c>
      <c r="S62" s="650">
        <f>IF('第三面'!S62="","",'第三面'!S62)</f>
      </c>
      <c r="T62" s="650"/>
      <c r="U62" s="650"/>
      <c r="V62" s="650"/>
      <c r="W62" s="43" t="s">
        <v>1162</v>
      </c>
      <c r="AH62" s="70"/>
      <c r="AI62" s="70"/>
      <c r="AJ62" s="70"/>
      <c r="AK62" s="70"/>
      <c r="AL62" s="70"/>
      <c r="AM62" s="70"/>
    </row>
    <row r="63" spans="1:39" ht="4.5" customHeight="1">
      <c r="A63" s="215"/>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70"/>
      <c r="AI63" s="70"/>
      <c r="AJ63" s="70"/>
      <c r="AK63" s="70"/>
      <c r="AL63" s="70"/>
      <c r="AM63" s="70"/>
    </row>
    <row r="64" spans="1:39" ht="15" customHeight="1">
      <c r="A64" s="9" t="s">
        <v>462</v>
      </c>
      <c r="AH64" s="70"/>
      <c r="AI64" s="70"/>
      <c r="AJ64" s="70"/>
      <c r="AK64" s="70"/>
      <c r="AL64" s="70"/>
      <c r="AM64" s="70"/>
    </row>
    <row r="65" spans="2:39" ht="15" customHeight="1">
      <c r="B65" s="9" t="s">
        <v>463</v>
      </c>
      <c r="S65" s="649">
        <f>IF('第三面'!S65="","",'第三面'!S65)</f>
      </c>
      <c r="T65" s="649"/>
      <c r="U65" s="649"/>
      <c r="V65" s="649"/>
      <c r="AH65" s="70"/>
      <c r="AI65" s="70"/>
      <c r="AJ65" s="70"/>
      <c r="AK65" s="70"/>
      <c r="AL65" s="70"/>
      <c r="AM65" s="70"/>
    </row>
    <row r="66" spans="2:39" ht="15" customHeight="1">
      <c r="B66" s="9" t="s">
        <v>464</v>
      </c>
      <c r="S66" s="649">
        <f>IF('第三面'!S66="","",'第三面'!S66)</f>
      </c>
      <c r="T66" s="649"/>
      <c r="U66" s="649"/>
      <c r="V66" s="649"/>
      <c r="AH66" s="70"/>
      <c r="AI66" s="70"/>
      <c r="AJ66" s="70"/>
      <c r="AK66" s="70"/>
      <c r="AL66" s="70"/>
      <c r="AM66" s="70"/>
    </row>
    <row r="67" spans="1:39" ht="4.5" customHeight="1">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70"/>
      <c r="AI67" s="70"/>
      <c r="AJ67" s="70"/>
      <c r="AK67" s="70"/>
      <c r="AL67" s="70"/>
      <c r="AM67" s="70"/>
    </row>
    <row r="68" spans="34:39" ht="4.5" customHeight="1">
      <c r="AH68" s="70"/>
      <c r="AI68" s="70"/>
      <c r="AJ68" s="70"/>
      <c r="AK68" s="70"/>
      <c r="AL68" s="70"/>
      <c r="AM68" s="70"/>
    </row>
    <row r="69" spans="1:39" ht="12">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row>
    <row r="70" spans="1:39" ht="12">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row>
    <row r="71" spans="1:39" ht="1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row>
    <row r="72" spans="1:39" ht="1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row>
    <row r="73" spans="1:39" ht="1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row>
    <row r="74" spans="1:39" ht="12">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row>
    <row r="75" spans="1:39" ht="12">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row>
    <row r="76" spans="1:39" ht="12">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row>
    <row r="77" spans="1:39" ht="12">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row>
    <row r="78" spans="1:39" ht="12">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row>
    <row r="79" spans="1:39" ht="12">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row>
    <row r="80" spans="1:39" ht="1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row>
    <row r="81" spans="1:39" ht="12">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row>
    <row r="82" spans="1:39" ht="12">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row>
    <row r="83" spans="1:39" ht="12">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row>
    <row r="84" spans="1:39" ht="12">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row>
    <row r="85" spans="1:39" ht="12">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row>
    <row r="86" spans="1:39" ht="12">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row>
    <row r="87" spans="1:39" ht="12">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row>
    <row r="88" spans="1:39" ht="12">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row>
    <row r="89" spans="1:39" ht="12">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row>
    <row r="90" spans="1:39" ht="12">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row>
    <row r="91" spans="1:39" ht="12">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row>
    <row r="92" spans="1:39" ht="12">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row>
    <row r="93" spans="1:39" ht="12">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row>
  </sheetData>
  <sheetProtection/>
  <mergeCells count="103">
    <mergeCell ref="Z58:AC58"/>
    <mergeCell ref="Z48:AC48"/>
    <mergeCell ref="S52:V52"/>
    <mergeCell ref="S46:V46"/>
    <mergeCell ref="Z60:AC60"/>
    <mergeCell ref="S54:V54"/>
    <mergeCell ref="Z56:AC56"/>
    <mergeCell ref="Z59:AC59"/>
    <mergeCell ref="Z55:AC55"/>
    <mergeCell ref="Z57:AC57"/>
    <mergeCell ref="S56:V56"/>
    <mergeCell ref="L54:O54"/>
    <mergeCell ref="Z50:AC50"/>
    <mergeCell ref="L53:O53"/>
    <mergeCell ref="Z52:AC52"/>
    <mergeCell ref="Z54:AC54"/>
    <mergeCell ref="S53:V53"/>
    <mergeCell ref="Z53:AC53"/>
    <mergeCell ref="L55:O55"/>
    <mergeCell ref="L52:O52"/>
    <mergeCell ref="G4:AF4"/>
    <mergeCell ref="G6:AF6"/>
    <mergeCell ref="C15:AF15"/>
    <mergeCell ref="G22:H22"/>
    <mergeCell ref="Z22:AA22"/>
    <mergeCell ref="J22:M22"/>
    <mergeCell ref="N19:Q19"/>
    <mergeCell ref="V22:Y22"/>
    <mergeCell ref="T22:U22"/>
    <mergeCell ref="P22:S22"/>
    <mergeCell ref="G23:H23"/>
    <mergeCell ref="J26:M26"/>
    <mergeCell ref="F36:H36"/>
    <mergeCell ref="S41:W41"/>
    <mergeCell ref="L41:P41"/>
    <mergeCell ref="N23:O23"/>
    <mergeCell ref="N26:O26"/>
    <mergeCell ref="I36:K36"/>
    <mergeCell ref="M36:AF36"/>
    <mergeCell ref="I30:J30"/>
    <mergeCell ref="Z23:AA23"/>
    <mergeCell ref="P24:S24"/>
    <mergeCell ref="V26:Y26"/>
    <mergeCell ref="U33:W33"/>
    <mergeCell ref="P23:S23"/>
    <mergeCell ref="T23:U23"/>
    <mergeCell ref="I29:J29"/>
    <mergeCell ref="A1:AG1"/>
    <mergeCell ref="L45:P45"/>
    <mergeCell ref="S45:W45"/>
    <mergeCell ref="Z45:AD45"/>
    <mergeCell ref="AB22:AE22"/>
    <mergeCell ref="N24:O24"/>
    <mergeCell ref="S43:V43"/>
    <mergeCell ref="N18:Q18"/>
    <mergeCell ref="K29:N29"/>
    <mergeCell ref="N22:O22"/>
    <mergeCell ref="P28:S28"/>
    <mergeCell ref="T28:U28"/>
    <mergeCell ref="J28:M28"/>
    <mergeCell ref="J23:M23"/>
    <mergeCell ref="T26:U26"/>
    <mergeCell ref="J24:M24"/>
    <mergeCell ref="N28:O28"/>
    <mergeCell ref="AB23:AE23"/>
    <mergeCell ref="V23:Y23"/>
    <mergeCell ref="Z41:AD41"/>
    <mergeCell ref="Z24:AA24"/>
    <mergeCell ref="Z26:AA26"/>
    <mergeCell ref="V24:Y24"/>
    <mergeCell ref="Z28:AA28"/>
    <mergeCell ref="AB28:AE28"/>
    <mergeCell ref="V28:Y28"/>
    <mergeCell ref="U32:W32"/>
    <mergeCell ref="L60:O60"/>
    <mergeCell ref="S61:V61"/>
    <mergeCell ref="L57:O57"/>
    <mergeCell ref="L59:O59"/>
    <mergeCell ref="S60:V60"/>
    <mergeCell ref="S57:V57"/>
    <mergeCell ref="L58:O58"/>
    <mergeCell ref="S58:V58"/>
    <mergeCell ref="S59:V59"/>
    <mergeCell ref="L56:O56"/>
    <mergeCell ref="K30:N30"/>
    <mergeCell ref="L50:O50"/>
    <mergeCell ref="S50:V50"/>
    <mergeCell ref="L42:O42"/>
    <mergeCell ref="L48:O48"/>
    <mergeCell ref="L46:O46"/>
    <mergeCell ref="F34:AF34"/>
    <mergeCell ref="Z46:AC46"/>
    <mergeCell ref="Z42:AC42"/>
    <mergeCell ref="AB24:AE24"/>
    <mergeCell ref="AB26:AE26"/>
    <mergeCell ref="S65:V65"/>
    <mergeCell ref="S66:V66"/>
    <mergeCell ref="S62:V62"/>
    <mergeCell ref="P26:S26"/>
    <mergeCell ref="T24:U24"/>
    <mergeCell ref="S55:V55"/>
    <mergeCell ref="S42:V42"/>
    <mergeCell ref="S48:V48"/>
  </mergeCells>
  <printOptions/>
  <pageMargins left="0.984251968503937" right="0.3937007874015748" top="0.31496062992125984" bottom="0" header="0.11811023622047245" footer="0.11811023622047245"/>
  <pageSetup blackAndWhite="1" horizontalDpi="600" verticalDpi="600" orientation="portrait" paperSize="9" scale="93" r:id="rId3"/>
  <headerFooter alignWithMargins="0">
    <oddFooter>&amp;R&amp;9株式会社　兵庫確認検査機構</oddFooter>
  </headerFooter>
  <legacyDrawing r:id="rId2"/>
</worksheet>
</file>

<file path=xl/worksheets/sheet18.xml><?xml version="1.0" encoding="utf-8"?>
<worksheet xmlns="http://schemas.openxmlformats.org/spreadsheetml/2006/main" xmlns:r="http://schemas.openxmlformats.org/officeDocument/2006/relationships">
  <sheetPr codeName="Sheet21"/>
  <dimension ref="A1:AM70"/>
  <sheetViews>
    <sheetView showGridLines="0" view="pageBreakPreview" zoomScale="110" zoomScaleSheetLayoutView="110" zoomScalePageLayoutView="0" workbookViewId="0" topLeftCell="A1">
      <selection activeCell="AH1" sqref="AH1"/>
    </sheetView>
  </sheetViews>
  <sheetFormatPr defaultColWidth="9.00390625" defaultRowHeight="13.5"/>
  <cols>
    <col min="1" max="32" width="2.75390625" style="39" customWidth="1"/>
    <col min="33" max="33" width="1.4921875" style="39" customWidth="1"/>
    <col min="34" max="16384" width="9.00390625" style="39" customWidth="1"/>
  </cols>
  <sheetData>
    <row r="1" spans="1:39" ht="18" customHeight="1">
      <c r="A1" s="9" t="s">
        <v>465</v>
      </c>
      <c r="J1" s="39" t="s">
        <v>812</v>
      </c>
      <c r="K1" s="598" t="s">
        <v>72</v>
      </c>
      <c r="L1" s="598"/>
      <c r="M1" s="598"/>
      <c r="N1" s="598"/>
      <c r="O1" s="598"/>
      <c r="P1" s="598"/>
      <c r="Q1" s="39" t="s">
        <v>813</v>
      </c>
      <c r="R1" s="39" t="s">
        <v>814</v>
      </c>
      <c r="S1" s="598" t="s">
        <v>74</v>
      </c>
      <c r="T1" s="598"/>
      <c r="U1" s="598"/>
      <c r="V1" s="598"/>
      <c r="W1" s="598"/>
      <c r="X1" s="598"/>
      <c r="Y1" s="39" t="s">
        <v>815</v>
      </c>
      <c r="AH1" s="70"/>
      <c r="AI1" s="70"/>
      <c r="AJ1" s="70"/>
      <c r="AK1" s="70"/>
      <c r="AL1" s="70"/>
      <c r="AM1" s="70"/>
    </row>
    <row r="2" spans="2:39" ht="16.5" customHeight="1">
      <c r="B2" s="9" t="s">
        <v>466</v>
      </c>
      <c r="J2" s="39" t="s">
        <v>69</v>
      </c>
      <c r="K2" s="657">
        <f>IF('第三面 (2)'!K2:O2="","",'第三面 (2)'!K2:O2)</f>
      </c>
      <c r="L2" s="657"/>
      <c r="M2" s="657"/>
      <c r="N2" s="657"/>
      <c r="O2" s="657"/>
      <c r="P2" s="44" t="s">
        <v>73</v>
      </c>
      <c r="Q2" s="39" t="s">
        <v>540</v>
      </c>
      <c r="R2" s="39" t="s">
        <v>69</v>
      </c>
      <c r="S2" s="657">
        <f>IF('第三面 (2)'!S2:W2="","",'第三面 (2)'!S2:W2)</f>
      </c>
      <c r="T2" s="657"/>
      <c r="U2" s="657"/>
      <c r="V2" s="657"/>
      <c r="W2" s="657"/>
      <c r="X2" s="44" t="s">
        <v>73</v>
      </c>
      <c r="Y2" s="39" t="s">
        <v>540</v>
      </c>
      <c r="AH2" s="70"/>
      <c r="AI2" s="70"/>
      <c r="AJ2" s="70"/>
      <c r="AK2" s="70"/>
      <c r="AL2" s="70"/>
      <c r="AM2" s="70"/>
    </row>
    <row r="3" spans="2:39" ht="16.5" customHeight="1">
      <c r="B3" s="9" t="s">
        <v>467</v>
      </c>
      <c r="H3" s="39" t="s">
        <v>523</v>
      </c>
      <c r="J3" s="39" t="s">
        <v>519</v>
      </c>
      <c r="K3" s="659">
        <f>IF('第三面 (2)'!K3:O3="","",'第三面 (2)'!K3:O3)</f>
      </c>
      <c r="L3" s="659"/>
      <c r="M3" s="659"/>
      <c r="N3" s="659"/>
      <c r="O3" s="659"/>
      <c r="Q3" s="39" t="s">
        <v>520</v>
      </c>
      <c r="R3" s="39" t="s">
        <v>519</v>
      </c>
      <c r="S3" s="659">
        <f>IF('第三面 (2)'!S3:W3="","",'第三面 (2)'!S3:W3)</f>
      </c>
      <c r="T3" s="659"/>
      <c r="U3" s="659"/>
      <c r="V3" s="659"/>
      <c r="W3" s="659"/>
      <c r="Y3" s="39" t="s">
        <v>520</v>
      </c>
      <c r="AH3" s="70"/>
      <c r="AI3" s="70"/>
      <c r="AJ3" s="70"/>
      <c r="AK3" s="70"/>
      <c r="AL3" s="70"/>
      <c r="AM3" s="70"/>
    </row>
    <row r="4" spans="8:39" ht="16.5" customHeight="1">
      <c r="H4" s="39" t="s">
        <v>524</v>
      </c>
      <c r="J4" s="39" t="s">
        <v>818</v>
      </c>
      <c r="K4" s="659">
        <f>IF('第三面 (2)'!K4:O4="","",'第三面 (2)'!K4:O4)</f>
      </c>
      <c r="L4" s="659"/>
      <c r="M4" s="659"/>
      <c r="N4" s="659"/>
      <c r="O4" s="659"/>
      <c r="Q4" s="39" t="s">
        <v>709</v>
      </c>
      <c r="R4" s="39" t="s">
        <v>818</v>
      </c>
      <c r="S4" s="659">
        <f>IF('第三面 (2)'!S4:W4="","",'第三面 (2)'!S4:W4)</f>
      </c>
      <c r="T4" s="659"/>
      <c r="U4" s="659"/>
      <c r="V4" s="659"/>
      <c r="W4" s="659"/>
      <c r="Y4" s="39" t="s">
        <v>709</v>
      </c>
      <c r="AH4" s="70"/>
      <c r="AI4" s="70"/>
      <c r="AJ4" s="70"/>
      <c r="AK4" s="70"/>
      <c r="AL4" s="70"/>
      <c r="AM4" s="70"/>
    </row>
    <row r="5" spans="2:39" ht="16.5" customHeight="1">
      <c r="B5" s="9" t="s">
        <v>468</v>
      </c>
      <c r="H5" s="649">
        <f>IF('第三面 (2)'!H5:O5="","",'第三面 (2)'!H5:O5)</f>
      </c>
      <c r="I5" s="649"/>
      <c r="J5" s="649"/>
      <c r="K5" s="649"/>
      <c r="L5" s="649"/>
      <c r="M5" s="649"/>
      <c r="N5" s="649"/>
      <c r="O5" s="649"/>
      <c r="P5" s="40"/>
      <c r="Q5" s="582" t="s">
        <v>525</v>
      </c>
      <c r="R5" s="582"/>
      <c r="S5" s="582"/>
      <c r="T5" s="649">
        <f>IF('第三面 (2)'!T5:AA5="","",'第三面 (2)'!T5:AA5)</f>
      </c>
      <c r="U5" s="649"/>
      <c r="V5" s="649"/>
      <c r="W5" s="649"/>
      <c r="X5" s="649"/>
      <c r="Y5" s="649"/>
      <c r="Z5" s="649"/>
      <c r="AA5" s="649"/>
      <c r="AB5" s="40"/>
      <c r="AH5" s="70"/>
      <c r="AI5" s="70"/>
      <c r="AJ5" s="70"/>
      <c r="AK5" s="70"/>
      <c r="AL5" s="70"/>
      <c r="AM5" s="70"/>
    </row>
    <row r="6" spans="2:39" ht="16.5" customHeight="1">
      <c r="B6" s="9" t="s">
        <v>288</v>
      </c>
      <c r="U6" s="146" t="str">
        <f>IF('第三面 (2)'!U6&gt;0,'第三面 (2)'!U6," ")</f>
        <v>□</v>
      </c>
      <c r="V6" s="39" t="s">
        <v>1241</v>
      </c>
      <c r="X6" s="146" t="str">
        <f>IF('第三面 (2)'!X6&gt;0,'第三面 (2)'!X6," ")</f>
        <v>□</v>
      </c>
      <c r="Y6" s="39" t="s">
        <v>1242</v>
      </c>
      <c r="AH6" s="70"/>
      <c r="AI6" s="70"/>
      <c r="AJ6" s="70"/>
      <c r="AK6" s="70"/>
      <c r="AL6" s="70"/>
      <c r="AM6" s="70"/>
    </row>
    <row r="7" spans="2:39" ht="16.5" customHeight="1">
      <c r="B7" s="9" t="s">
        <v>1237</v>
      </c>
      <c r="AH7" s="70"/>
      <c r="AI7" s="70"/>
      <c r="AJ7" s="70"/>
      <c r="AK7" s="70"/>
      <c r="AL7" s="70"/>
      <c r="AM7" s="70"/>
    </row>
    <row r="8" spans="3:39" ht="16.5" customHeight="1">
      <c r="C8" s="146" t="str">
        <f>IF('第三面 (2)'!C8&gt;0,'第三面 (2)'!C8," ")</f>
        <v>□</v>
      </c>
      <c r="D8" s="39" t="s">
        <v>1238</v>
      </c>
      <c r="K8" s="146" t="str">
        <f>IF('第三面 (2)'!K8&gt;0,'第三面 (2)'!K8," ")</f>
        <v>□</v>
      </c>
      <c r="L8" s="39" t="s">
        <v>1239</v>
      </c>
      <c r="S8" s="146" t="str">
        <f>IF('第三面 (2)'!S8&gt;0,'第三面 (2)'!S8," ")</f>
        <v>□</v>
      </c>
      <c r="T8" s="39" t="s">
        <v>1240</v>
      </c>
      <c r="AH8" s="70"/>
      <c r="AI8" s="70"/>
      <c r="AJ8" s="70"/>
      <c r="AK8" s="70"/>
      <c r="AL8" s="70"/>
      <c r="AM8" s="70"/>
    </row>
    <row r="9" spans="1:39" ht="5.25" customHeight="1">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70"/>
      <c r="AI9" s="70"/>
      <c r="AJ9" s="70"/>
      <c r="AK9" s="70"/>
      <c r="AL9" s="70"/>
      <c r="AM9" s="70"/>
    </row>
    <row r="10" spans="1:39" ht="18.75" customHeight="1">
      <c r="A10" s="9" t="s">
        <v>1243</v>
      </c>
      <c r="AH10" s="70"/>
      <c r="AI10" s="70"/>
      <c r="AJ10" s="70"/>
      <c r="AK10" s="70"/>
      <c r="AL10" s="70"/>
      <c r="AM10" s="70"/>
    </row>
    <row r="11" spans="3:39" ht="15.75" customHeight="1">
      <c r="C11" s="658" t="str">
        <f>IF('第三面 (2)'!C11:AF11&lt;&gt;"",'第三面 (2)'!C11:AF11," ")</f>
        <v> </v>
      </c>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H11" s="70"/>
      <c r="AI11" s="70"/>
      <c r="AJ11" s="70"/>
      <c r="AK11" s="70"/>
      <c r="AL11" s="70"/>
      <c r="AM11" s="70"/>
    </row>
    <row r="12" spans="3:39" ht="15.75" customHeight="1">
      <c r="C12" s="658" t="str">
        <f>IF('第三面 (2)'!C12:AF12&lt;&gt;"",'第三面 (2)'!C12:AF12," ")</f>
        <v> </v>
      </c>
      <c r="D12" s="658"/>
      <c r="E12" s="658"/>
      <c r="F12" s="658"/>
      <c r="G12" s="658"/>
      <c r="H12" s="658"/>
      <c r="I12" s="658"/>
      <c r="J12" s="658"/>
      <c r="K12" s="658"/>
      <c r="L12" s="658"/>
      <c r="M12" s="658"/>
      <c r="N12" s="658"/>
      <c r="O12" s="658"/>
      <c r="P12" s="658"/>
      <c r="Q12" s="658"/>
      <c r="R12" s="658"/>
      <c r="S12" s="658"/>
      <c r="T12" s="658"/>
      <c r="U12" s="658"/>
      <c r="V12" s="658"/>
      <c r="W12" s="658"/>
      <c r="X12" s="658"/>
      <c r="Y12" s="658"/>
      <c r="Z12" s="658"/>
      <c r="AA12" s="658"/>
      <c r="AB12" s="658"/>
      <c r="AC12" s="658"/>
      <c r="AD12" s="658"/>
      <c r="AE12" s="658"/>
      <c r="AF12" s="658"/>
      <c r="AH12" s="70"/>
      <c r="AI12" s="70"/>
      <c r="AJ12" s="70"/>
      <c r="AK12" s="70"/>
      <c r="AL12" s="70"/>
      <c r="AM12" s="70"/>
    </row>
    <row r="13" spans="3:39" ht="15.75" customHeight="1">
      <c r="C13" s="658" t="str">
        <f>IF('第三面 (2)'!C13:AF13&lt;&gt;"",'第三面 (2)'!C13:AF13," ")</f>
        <v> </v>
      </c>
      <c r="D13" s="658"/>
      <c r="E13" s="658"/>
      <c r="F13" s="658"/>
      <c r="G13" s="658"/>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H13" s="70"/>
      <c r="AI13" s="70"/>
      <c r="AJ13" s="70"/>
      <c r="AK13" s="70"/>
      <c r="AL13" s="70"/>
      <c r="AM13" s="70"/>
    </row>
    <row r="14" spans="3:39" ht="15.75" customHeight="1">
      <c r="C14" s="658" t="str">
        <f>IF('第三面 (2)'!C14:AF14&lt;&gt;"",'第三面 (2)'!C14:AF14," ")</f>
        <v> </v>
      </c>
      <c r="D14" s="658"/>
      <c r="E14" s="658"/>
      <c r="F14" s="658"/>
      <c r="G14" s="658"/>
      <c r="H14" s="658"/>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8"/>
      <c r="AF14" s="658"/>
      <c r="AH14" s="70"/>
      <c r="AI14" s="70"/>
      <c r="AJ14" s="70"/>
      <c r="AK14" s="70"/>
      <c r="AL14" s="70"/>
      <c r="AM14" s="70"/>
    </row>
    <row r="15" spans="3:39" ht="15.75" customHeight="1">
      <c r="C15" s="658" t="str">
        <f>IF('第三面 (2)'!C15:AF15&lt;&gt;"",'第三面 (2)'!C15:AF15," ")</f>
        <v> </v>
      </c>
      <c r="D15" s="658"/>
      <c r="E15" s="658"/>
      <c r="F15" s="658"/>
      <c r="G15" s="658"/>
      <c r="H15" s="658"/>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8"/>
      <c r="AF15" s="658"/>
      <c r="AH15" s="70"/>
      <c r="AI15" s="70"/>
      <c r="AJ15" s="70"/>
      <c r="AK15" s="70"/>
      <c r="AL15" s="70"/>
      <c r="AM15" s="70"/>
    </row>
    <row r="16" spans="3:39" ht="15.75" customHeight="1">
      <c r="C16" s="658" t="str">
        <f>IF('第三面 (2)'!C16:AF16&lt;&gt;"",'第三面 (2)'!C16:AF16," ")</f>
        <v> </v>
      </c>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H16" s="70"/>
      <c r="AI16" s="70"/>
      <c r="AJ16" s="70"/>
      <c r="AK16" s="70"/>
      <c r="AL16" s="70"/>
      <c r="AM16" s="70"/>
    </row>
    <row r="17" spans="3:39" ht="15.75" customHeight="1">
      <c r="C17" s="658" t="str">
        <f>IF('第三面 (2)'!C17:AF17&lt;&gt;"",'第三面 (2)'!C17:AF17," ")</f>
        <v> </v>
      </c>
      <c r="D17" s="658"/>
      <c r="E17" s="658"/>
      <c r="F17" s="658"/>
      <c r="G17" s="658"/>
      <c r="H17" s="658"/>
      <c r="I17" s="658"/>
      <c r="J17" s="658"/>
      <c r="K17" s="658"/>
      <c r="L17" s="658"/>
      <c r="M17" s="658"/>
      <c r="N17" s="658"/>
      <c r="O17" s="658"/>
      <c r="P17" s="658"/>
      <c r="Q17" s="658"/>
      <c r="R17" s="658"/>
      <c r="S17" s="658"/>
      <c r="T17" s="658"/>
      <c r="U17" s="658"/>
      <c r="V17" s="658"/>
      <c r="W17" s="658"/>
      <c r="X17" s="658"/>
      <c r="Y17" s="658"/>
      <c r="Z17" s="658"/>
      <c r="AA17" s="658"/>
      <c r="AB17" s="658"/>
      <c r="AC17" s="658"/>
      <c r="AD17" s="658"/>
      <c r="AE17" s="658"/>
      <c r="AF17" s="658"/>
      <c r="AH17" s="70"/>
      <c r="AI17" s="70"/>
      <c r="AJ17" s="70"/>
      <c r="AK17" s="70"/>
      <c r="AL17" s="70"/>
      <c r="AM17" s="70"/>
    </row>
    <row r="18" spans="3:39" ht="15.75" customHeight="1">
      <c r="C18" s="658" t="str">
        <f>IF('第三面 (2)'!C18:AF18&lt;&gt;"",'第三面 (2)'!C18:AF18," ")</f>
        <v> </v>
      </c>
      <c r="D18" s="658"/>
      <c r="E18" s="658"/>
      <c r="F18" s="658"/>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H18" s="70"/>
      <c r="AI18" s="70"/>
      <c r="AJ18" s="70"/>
      <c r="AK18" s="70"/>
      <c r="AL18" s="70"/>
      <c r="AM18" s="70"/>
    </row>
    <row r="19" spans="1:39" ht="5.25" customHeight="1">
      <c r="A19" s="215"/>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70"/>
      <c r="AI19" s="70"/>
      <c r="AJ19" s="70"/>
      <c r="AK19" s="70"/>
      <c r="AL19" s="70"/>
      <c r="AM19" s="70"/>
    </row>
    <row r="20" spans="1:39" ht="18.75" customHeight="1">
      <c r="A20" s="9" t="s">
        <v>75</v>
      </c>
      <c r="K20" s="582" t="s">
        <v>1512</v>
      </c>
      <c r="L20" s="582"/>
      <c r="M20" s="387" t="str">
        <f>IF('第三面 (2)'!M20&gt;0,'第三面 (2)'!M20," ")</f>
        <v> </v>
      </c>
      <c r="N20" s="39" t="s">
        <v>936</v>
      </c>
      <c r="O20" s="387" t="str">
        <f>IF('第三面 (2)'!O20&gt;0,'第三面 (2)'!O20," ")</f>
        <v> </v>
      </c>
      <c r="P20" s="39" t="s">
        <v>937</v>
      </c>
      <c r="Q20" s="387" t="str">
        <f>IF('第三面 (2)'!Q20&gt;0,'第三面 (2)'!Q20," ")</f>
        <v> </v>
      </c>
      <c r="R20" s="39" t="s">
        <v>938</v>
      </c>
      <c r="AH20" s="70"/>
      <c r="AI20" s="70"/>
      <c r="AJ20" s="70"/>
      <c r="AK20" s="70"/>
      <c r="AL20" s="70"/>
      <c r="AM20" s="70"/>
    </row>
    <row r="21" spans="1:39" ht="5.2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70"/>
      <c r="AI21" s="70"/>
      <c r="AJ21" s="70"/>
      <c r="AK21" s="70"/>
      <c r="AL21" s="70"/>
      <c r="AM21" s="70"/>
    </row>
    <row r="22" spans="1:39" ht="18.75" customHeight="1">
      <c r="A22" s="9" t="s">
        <v>1244</v>
      </c>
      <c r="K22" s="582" t="s">
        <v>1512</v>
      </c>
      <c r="L22" s="582"/>
      <c r="M22" s="387" t="str">
        <f>IF('第三面 (2)'!M22&gt;0,'第三面 (2)'!M22," ")</f>
        <v> </v>
      </c>
      <c r="N22" s="39" t="s">
        <v>936</v>
      </c>
      <c r="O22" s="387" t="str">
        <f>IF('第三面 (2)'!O22&gt;0,'第三面 (2)'!O22," ")</f>
        <v> </v>
      </c>
      <c r="P22" s="39" t="s">
        <v>937</v>
      </c>
      <c r="Q22" s="387" t="str">
        <f>IF('第三面 (2)'!Q22&gt;0,'第三面 (2)'!Q22," ")</f>
        <v> </v>
      </c>
      <c r="R22" s="39" t="s">
        <v>938</v>
      </c>
      <c r="AH22" s="70"/>
      <c r="AI22" s="70"/>
      <c r="AJ22" s="70"/>
      <c r="AK22" s="70"/>
      <c r="AL22" s="70"/>
      <c r="AM22" s="70"/>
    </row>
    <row r="23" spans="1:39" ht="5.25" customHeigh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70"/>
      <c r="AI23" s="70"/>
      <c r="AJ23" s="70"/>
      <c r="AK23" s="70"/>
      <c r="AL23" s="70"/>
      <c r="AM23" s="70"/>
    </row>
    <row r="24" spans="1:39" ht="18.75" customHeight="1">
      <c r="A24" s="9" t="s">
        <v>20</v>
      </c>
      <c r="T24" s="55" t="s">
        <v>1305</v>
      </c>
      <c r="U24" s="598" t="s">
        <v>528</v>
      </c>
      <c r="V24" s="598"/>
      <c r="W24" s="598"/>
      <c r="X24" s="598"/>
      <c r="Y24" s="598"/>
      <c r="Z24" s="598"/>
      <c r="AA24" s="598"/>
      <c r="AB24" s="55" t="s">
        <v>540</v>
      </c>
      <c r="AH24" s="70"/>
      <c r="AI24" s="70"/>
      <c r="AJ24" s="70"/>
      <c r="AK24" s="70"/>
      <c r="AL24" s="70"/>
      <c r="AM24" s="70"/>
    </row>
    <row r="25" spans="2:39" ht="16.5" customHeight="1">
      <c r="B25" s="39" t="s">
        <v>526</v>
      </c>
      <c r="D25" s="649" t="str">
        <f>IF('第三面 (2)'!D25:E25&gt;0,'第三面 (2)'!D25:E25," ")</f>
        <v> </v>
      </c>
      <c r="E25" s="649"/>
      <c r="F25" s="582" t="s">
        <v>527</v>
      </c>
      <c r="G25" s="582"/>
      <c r="H25" s="582" t="s">
        <v>1512</v>
      </c>
      <c r="I25" s="582"/>
      <c r="J25" s="387" t="str">
        <f>IF('第三面 (2)'!J25&gt;0,'第三面 (2)'!J25," ")</f>
        <v> </v>
      </c>
      <c r="K25" s="39" t="s">
        <v>936</v>
      </c>
      <c r="L25" s="387" t="str">
        <f>IF('第三面 (2)'!L25&gt;0,'第三面 (2)'!L25," ")</f>
        <v> </v>
      </c>
      <c r="M25" s="39" t="s">
        <v>937</v>
      </c>
      <c r="N25" s="387" t="str">
        <f>IF('第三面 (2)'!N25&gt;0,'第三面 (2)'!N25," ")</f>
        <v> </v>
      </c>
      <c r="O25" s="39" t="s">
        <v>938</v>
      </c>
      <c r="P25" s="39" t="s">
        <v>708</v>
      </c>
      <c r="Q25" s="597">
        <f>IF('第三面 (2)'!Q25:AE25&gt;0,'第三面 (2)'!Q25:AE25," ")</f>
      </c>
      <c r="R25" s="597"/>
      <c r="S25" s="597"/>
      <c r="T25" s="597"/>
      <c r="U25" s="597"/>
      <c r="V25" s="597"/>
      <c r="W25" s="597"/>
      <c r="X25" s="597"/>
      <c r="Y25" s="597"/>
      <c r="Z25" s="597"/>
      <c r="AA25" s="597"/>
      <c r="AB25" s="597"/>
      <c r="AC25" s="597"/>
      <c r="AD25" s="597"/>
      <c r="AE25" s="597"/>
      <c r="AF25" s="39" t="s">
        <v>540</v>
      </c>
      <c r="AH25" s="70"/>
      <c r="AI25" s="70"/>
      <c r="AJ25" s="70"/>
      <c r="AK25" s="70"/>
      <c r="AL25" s="70"/>
      <c r="AM25" s="70"/>
    </row>
    <row r="26" spans="2:39" ht="16.5" customHeight="1">
      <c r="B26" s="39" t="s">
        <v>526</v>
      </c>
      <c r="D26" s="649" t="str">
        <f>IF('第三面 (2)'!D26:E26&gt;0,'第三面 (2)'!D26:E26," ")</f>
        <v> </v>
      </c>
      <c r="E26" s="649"/>
      <c r="F26" s="582" t="s">
        <v>527</v>
      </c>
      <c r="G26" s="582"/>
      <c r="H26" s="582" t="s">
        <v>1512</v>
      </c>
      <c r="I26" s="582"/>
      <c r="J26" s="387" t="str">
        <f>IF('第三面 (2)'!J26&gt;0,'第三面 (2)'!J26," ")</f>
        <v> </v>
      </c>
      <c r="K26" s="39" t="s">
        <v>936</v>
      </c>
      <c r="L26" s="387" t="str">
        <f>IF('第三面 (2)'!L26&gt;0,'第三面 (2)'!L26," ")</f>
        <v> </v>
      </c>
      <c r="M26" s="39" t="s">
        <v>937</v>
      </c>
      <c r="N26" s="387" t="str">
        <f>IF('第三面 (2)'!N26&gt;0,'第三面 (2)'!N26," ")</f>
        <v> </v>
      </c>
      <c r="O26" s="39" t="s">
        <v>938</v>
      </c>
      <c r="P26" s="39" t="s">
        <v>708</v>
      </c>
      <c r="Q26" s="597">
        <f>IF('第三面 (2)'!Q26:AE26&gt;0,'第三面 (2)'!Q26:AE26," ")</f>
      </c>
      <c r="R26" s="597"/>
      <c r="S26" s="597"/>
      <c r="T26" s="597"/>
      <c r="U26" s="597"/>
      <c r="V26" s="597"/>
      <c r="W26" s="597"/>
      <c r="X26" s="597"/>
      <c r="Y26" s="597"/>
      <c r="Z26" s="597"/>
      <c r="AA26" s="597"/>
      <c r="AB26" s="597"/>
      <c r="AC26" s="597"/>
      <c r="AD26" s="597"/>
      <c r="AE26" s="597"/>
      <c r="AF26" s="39" t="s">
        <v>540</v>
      </c>
      <c r="AH26" s="70"/>
      <c r="AI26" s="70"/>
      <c r="AJ26" s="70"/>
      <c r="AK26" s="70"/>
      <c r="AL26" s="70"/>
      <c r="AM26" s="70"/>
    </row>
    <row r="27" spans="2:39" ht="16.5" customHeight="1">
      <c r="B27" s="39" t="s">
        <v>526</v>
      </c>
      <c r="D27" s="649" t="str">
        <f>IF('第三面 (2)'!D27:E27&gt;0,'第三面 (2)'!D27:E27," ")</f>
        <v> </v>
      </c>
      <c r="E27" s="649"/>
      <c r="F27" s="582" t="s">
        <v>527</v>
      </c>
      <c r="G27" s="582"/>
      <c r="H27" s="582" t="s">
        <v>1512</v>
      </c>
      <c r="I27" s="582"/>
      <c r="J27" s="387" t="str">
        <f>IF('第三面 (2)'!J27&gt;0,'第三面 (2)'!J27," ")</f>
        <v> </v>
      </c>
      <c r="K27" s="39" t="s">
        <v>936</v>
      </c>
      <c r="L27" s="387" t="str">
        <f>IF('第三面 (2)'!L27&gt;0,'第三面 (2)'!L27," ")</f>
        <v> </v>
      </c>
      <c r="M27" s="39" t="s">
        <v>937</v>
      </c>
      <c r="N27" s="387" t="str">
        <f>IF('第三面 (2)'!N27&gt;0,'第三面 (2)'!N27," ")</f>
        <v> </v>
      </c>
      <c r="O27" s="39" t="s">
        <v>938</v>
      </c>
      <c r="P27" s="39" t="s">
        <v>708</v>
      </c>
      <c r="Q27" s="597">
        <f>IF('第三面 (2)'!Q27:AE27&gt;0,'第三面 (2)'!Q27:AE27," ")</f>
      </c>
      <c r="R27" s="597"/>
      <c r="S27" s="597"/>
      <c r="T27" s="597"/>
      <c r="U27" s="597"/>
      <c r="V27" s="597"/>
      <c r="W27" s="597"/>
      <c r="X27" s="597"/>
      <c r="Y27" s="597"/>
      <c r="Z27" s="597"/>
      <c r="AA27" s="597"/>
      <c r="AB27" s="597"/>
      <c r="AC27" s="597"/>
      <c r="AD27" s="597"/>
      <c r="AE27" s="597"/>
      <c r="AF27" s="39" t="s">
        <v>540</v>
      </c>
      <c r="AH27" s="70"/>
      <c r="AI27" s="70"/>
      <c r="AJ27" s="70"/>
      <c r="AK27" s="70"/>
      <c r="AL27" s="70"/>
      <c r="AM27" s="70"/>
    </row>
    <row r="28" spans="1:39" ht="5.25" customHeight="1">
      <c r="A28" s="21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70"/>
      <c r="AI28" s="70"/>
      <c r="AJ28" s="70"/>
      <c r="AK28" s="70"/>
      <c r="AL28" s="70"/>
      <c r="AM28" s="70"/>
    </row>
    <row r="29" spans="1:39" ht="18.75" customHeight="1">
      <c r="A29" s="9" t="s">
        <v>1620</v>
      </c>
      <c r="T29" s="55"/>
      <c r="U29" s="55"/>
      <c r="V29" s="55"/>
      <c r="W29" s="55"/>
      <c r="X29" s="55"/>
      <c r="Y29" s="55"/>
      <c r="Z29" s="55"/>
      <c r="AA29" s="55"/>
      <c r="AB29" s="55"/>
      <c r="AH29" s="70"/>
      <c r="AI29" s="70"/>
      <c r="AJ29" s="70"/>
      <c r="AK29" s="70"/>
      <c r="AL29" s="70"/>
      <c r="AM29" s="70"/>
    </row>
    <row r="30" spans="1:35" ht="14.25" customHeight="1">
      <c r="A30" s="9"/>
      <c r="B30" s="146" t="str">
        <f>IF('第三面 (2)'!B38&gt;0,'第三面 (2)'!B38," ")</f>
        <v>□</v>
      </c>
      <c r="C30" s="39" t="s">
        <v>1091</v>
      </c>
      <c r="E30" s="146" t="str">
        <f>IF('第三面 (2)'!E38&gt;0,'第三面 (2)'!E38," ")</f>
        <v>□</v>
      </c>
      <c r="F30" s="39" t="s">
        <v>809</v>
      </c>
      <c r="Y30" s="206"/>
      <c r="AE30" s="206"/>
      <c r="AH30" s="70"/>
      <c r="AI30" s="70"/>
    </row>
    <row r="31" spans="1:39" ht="5.25" customHeight="1">
      <c r="A31" s="215"/>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70"/>
      <c r="AI31" s="70"/>
      <c r="AJ31" s="70"/>
      <c r="AK31" s="70"/>
      <c r="AL31" s="70"/>
      <c r="AM31" s="70"/>
    </row>
    <row r="32" spans="1:39" ht="18.75" customHeight="1">
      <c r="A32" s="9" t="s">
        <v>1619</v>
      </c>
      <c r="AH32" s="70"/>
      <c r="AI32" s="70"/>
      <c r="AJ32" s="70"/>
      <c r="AK32" s="70"/>
      <c r="AL32" s="70"/>
      <c r="AM32" s="70"/>
    </row>
    <row r="33" spans="3:39" ht="15" customHeight="1">
      <c r="C33" s="660" t="str">
        <f>IF('第三面 (2)'!C30:AF30&lt;&gt;"",'第三面 (2)'!C30:AF30," ")</f>
        <v> </v>
      </c>
      <c r="D33" s="660"/>
      <c r="E33" s="660"/>
      <c r="F33" s="660"/>
      <c r="G33" s="660"/>
      <c r="H33" s="660"/>
      <c r="I33" s="660"/>
      <c r="J33" s="660"/>
      <c r="K33" s="660"/>
      <c r="L33" s="660"/>
      <c r="M33" s="660"/>
      <c r="N33" s="660"/>
      <c r="O33" s="660"/>
      <c r="P33" s="660"/>
      <c r="Q33" s="660"/>
      <c r="R33" s="660"/>
      <c r="S33" s="660"/>
      <c r="T33" s="660"/>
      <c r="U33" s="660"/>
      <c r="V33" s="660"/>
      <c r="W33" s="660"/>
      <c r="X33" s="660"/>
      <c r="Y33" s="660"/>
      <c r="Z33" s="660"/>
      <c r="AA33" s="660"/>
      <c r="AB33" s="660"/>
      <c r="AC33" s="660"/>
      <c r="AD33" s="660"/>
      <c r="AE33" s="660"/>
      <c r="AF33" s="660"/>
      <c r="AH33" s="70"/>
      <c r="AI33" s="70"/>
      <c r="AJ33" s="70"/>
      <c r="AK33" s="70"/>
      <c r="AL33" s="70"/>
      <c r="AM33" s="70"/>
    </row>
    <row r="34" spans="3:39" ht="15" customHeight="1">
      <c r="C34" s="660" t="str">
        <f>IF('第三面 (2)'!C31:AF31&lt;&gt;"",'第三面 (2)'!C31:AF31," ")</f>
        <v> </v>
      </c>
      <c r="D34" s="660"/>
      <c r="E34" s="660"/>
      <c r="F34" s="660"/>
      <c r="G34" s="660"/>
      <c r="H34" s="660"/>
      <c r="I34" s="660"/>
      <c r="J34" s="660"/>
      <c r="K34" s="660"/>
      <c r="L34" s="660"/>
      <c r="M34" s="660"/>
      <c r="N34" s="660"/>
      <c r="O34" s="660"/>
      <c r="P34" s="660"/>
      <c r="Q34" s="660"/>
      <c r="R34" s="660"/>
      <c r="S34" s="660"/>
      <c r="T34" s="660"/>
      <c r="U34" s="660"/>
      <c r="V34" s="660"/>
      <c r="W34" s="660"/>
      <c r="X34" s="660"/>
      <c r="Y34" s="660"/>
      <c r="Z34" s="660"/>
      <c r="AA34" s="660"/>
      <c r="AB34" s="660"/>
      <c r="AC34" s="660"/>
      <c r="AD34" s="660"/>
      <c r="AE34" s="660"/>
      <c r="AF34" s="660"/>
      <c r="AH34" s="70"/>
      <c r="AI34" s="70"/>
      <c r="AJ34" s="70"/>
      <c r="AK34" s="70"/>
      <c r="AL34" s="70"/>
      <c r="AM34" s="70"/>
    </row>
    <row r="35" spans="3:39" ht="15" customHeight="1">
      <c r="C35" s="660" t="str">
        <f>IF('第三面 (2)'!C34:AF34&lt;&gt;"",'第三面 (2)'!C34:AF34," ")</f>
        <v> </v>
      </c>
      <c r="D35" s="660"/>
      <c r="E35" s="660"/>
      <c r="F35" s="660"/>
      <c r="G35" s="660"/>
      <c r="H35" s="660"/>
      <c r="I35" s="660"/>
      <c r="J35" s="660"/>
      <c r="K35" s="660"/>
      <c r="L35" s="660"/>
      <c r="M35" s="660"/>
      <c r="N35" s="660"/>
      <c r="O35" s="660"/>
      <c r="P35" s="660"/>
      <c r="Q35" s="660"/>
      <c r="R35" s="660"/>
      <c r="S35" s="660"/>
      <c r="T35" s="660"/>
      <c r="U35" s="660"/>
      <c r="V35" s="660"/>
      <c r="W35" s="660"/>
      <c r="X35" s="660"/>
      <c r="Y35" s="660"/>
      <c r="Z35" s="660"/>
      <c r="AA35" s="660"/>
      <c r="AB35" s="660"/>
      <c r="AC35" s="660"/>
      <c r="AD35" s="660"/>
      <c r="AE35" s="660"/>
      <c r="AF35" s="660"/>
      <c r="AH35" s="70"/>
      <c r="AI35" s="70"/>
      <c r="AJ35" s="70"/>
      <c r="AK35" s="70"/>
      <c r="AL35" s="70"/>
      <c r="AM35" s="70"/>
    </row>
    <row r="36" spans="3:39" ht="15" customHeight="1">
      <c r="C36" s="660" t="str">
        <f>IF('第三面 (2)'!C35:AF35&lt;&gt;"",'第三面 (2)'!C35:AF35," ")</f>
        <v> </v>
      </c>
      <c r="D36" s="660"/>
      <c r="E36" s="660"/>
      <c r="F36" s="660"/>
      <c r="G36" s="660"/>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60"/>
      <c r="AF36" s="660"/>
      <c r="AH36" s="70"/>
      <c r="AI36" s="70"/>
      <c r="AJ36" s="70"/>
      <c r="AK36" s="70"/>
      <c r="AL36" s="70"/>
      <c r="AM36" s="70"/>
    </row>
    <row r="37" spans="1:39" ht="5.25" customHeight="1">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70"/>
      <c r="AI37" s="70"/>
      <c r="AJ37" s="70"/>
      <c r="AK37" s="70"/>
      <c r="AL37" s="70"/>
      <c r="AM37" s="70"/>
    </row>
    <row r="38" s="206" customFormat="1" ht="18.75" customHeight="1">
      <c r="A38" s="205"/>
    </row>
    <row r="39" spans="3:32" s="206" customFormat="1" ht="15" customHeight="1">
      <c r="C39" s="661"/>
      <c r="D39" s="661"/>
      <c r="E39" s="661"/>
      <c r="F39" s="661"/>
      <c r="G39" s="661"/>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row>
    <row r="40" spans="3:32" s="206" customFormat="1" ht="15" customHeight="1">
      <c r="C40" s="661"/>
      <c r="D40" s="661"/>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row>
    <row r="41" s="206" customFormat="1" ht="15" customHeight="1"/>
    <row r="42" spans="1:39" ht="8.25" customHeight="1">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row>
    <row r="43" spans="1:39" ht="12">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row>
    <row r="44" spans="1:39" ht="12">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row>
    <row r="45" spans="1:39" ht="12">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row>
    <row r="46" spans="1:39" ht="12">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row>
    <row r="47" spans="1:39" ht="12">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row>
    <row r="48" spans="1:39" ht="12">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row>
    <row r="49" spans="1:39" ht="12">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row>
    <row r="50" spans="1:39" ht="12">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row>
    <row r="51" spans="1:39" ht="12">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row>
    <row r="52" spans="1:39" ht="1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row>
    <row r="53" spans="1:39" ht="12">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row>
    <row r="54" spans="1:39" ht="12">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row>
    <row r="55" spans="1:39" ht="1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row>
    <row r="56" spans="1:39" ht="12">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row>
    <row r="57" spans="1:39" ht="1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row>
    <row r="58" spans="1:39" ht="1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row>
    <row r="59" spans="1:39" ht="12">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row>
    <row r="60" spans="1:39" ht="12">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row>
    <row r="61" spans="1:39" ht="12">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row>
    <row r="63" spans="1:39" ht="1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row>
    <row r="64" spans="1:39" ht="12">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row>
    <row r="65" spans="1:39" ht="12">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row>
    <row r="66" spans="1:39" ht="12">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row>
    <row r="67" spans="1:39" ht="12">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row>
    <row r="68" spans="1:39" ht="12">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row>
    <row r="69" spans="1:39" ht="12">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row>
    <row r="70" spans="1:39" ht="12">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row>
  </sheetData>
  <sheetProtection/>
  <mergeCells count="40">
    <mergeCell ref="U24:AA24"/>
    <mergeCell ref="K20:L20"/>
    <mergeCell ref="C40:AF40"/>
    <mergeCell ref="C18:AF18"/>
    <mergeCell ref="C33:AF33"/>
    <mergeCell ref="C34:AF34"/>
    <mergeCell ref="C39:AF39"/>
    <mergeCell ref="F26:G26"/>
    <mergeCell ref="Q26:AE26"/>
    <mergeCell ref="H25:I25"/>
    <mergeCell ref="C14:AF14"/>
    <mergeCell ref="C15:AF15"/>
    <mergeCell ref="C36:AF36"/>
    <mergeCell ref="Q27:AE27"/>
    <mergeCell ref="C35:AF35"/>
    <mergeCell ref="C16:AF16"/>
    <mergeCell ref="C17:AF17"/>
    <mergeCell ref="Q25:AE25"/>
    <mergeCell ref="D26:E26"/>
    <mergeCell ref="D27:E27"/>
    <mergeCell ref="C11:AF11"/>
    <mergeCell ref="H5:O5"/>
    <mergeCell ref="Q5:S5"/>
    <mergeCell ref="T5:AA5"/>
    <mergeCell ref="F27:G27"/>
    <mergeCell ref="D25:E25"/>
    <mergeCell ref="K22:L22"/>
    <mergeCell ref="H27:I27"/>
    <mergeCell ref="H26:I26"/>
    <mergeCell ref="F25:G25"/>
    <mergeCell ref="K1:P1"/>
    <mergeCell ref="S1:X1"/>
    <mergeCell ref="K2:O2"/>
    <mergeCell ref="S2:W2"/>
    <mergeCell ref="C12:AF12"/>
    <mergeCell ref="C13:AF13"/>
    <mergeCell ref="S3:W3"/>
    <mergeCell ref="K4:O4"/>
    <mergeCell ref="K3:O3"/>
    <mergeCell ref="S4:W4"/>
  </mergeCells>
  <printOptions/>
  <pageMargins left="0.984251968503937" right="0.3937007874015748" top="0.5905511811023623" bottom="0" header="0.11811023622047245" footer="0.11811023622047245"/>
  <pageSetup blackAndWhite="1" horizontalDpi="600" verticalDpi="600" orientation="portrait" paperSize="9" scale="95" r:id="rId2"/>
  <headerFooter alignWithMargins="0">
    <oddFooter>&amp;R&amp;9株式会社　兵庫確認検査機構</oddFooter>
  </headerFooter>
  <drawing r:id="rId1"/>
</worksheet>
</file>

<file path=xl/worksheets/sheet19.xml><?xml version="1.0" encoding="utf-8"?>
<worksheet xmlns="http://schemas.openxmlformats.org/spreadsheetml/2006/main" xmlns:r="http://schemas.openxmlformats.org/officeDocument/2006/relationships">
  <sheetPr codeName="Sheet22"/>
  <dimension ref="A1:A24"/>
  <sheetViews>
    <sheetView showGridLines="0" view="pageBreakPreview" zoomScaleSheetLayoutView="100" zoomScalePageLayoutView="0" workbookViewId="0" topLeftCell="A1">
      <selection activeCell="B1" sqref="B1"/>
    </sheetView>
  </sheetViews>
  <sheetFormatPr defaultColWidth="9.00390625" defaultRowHeight="13.5"/>
  <cols>
    <col min="1" max="1" width="92.875" style="0" customWidth="1"/>
  </cols>
  <sheetData>
    <row r="1" ht="15.75" customHeight="1">
      <c r="A1" s="2" t="s">
        <v>542</v>
      </c>
    </row>
    <row r="2" ht="15.75" customHeight="1">
      <c r="A2" s="7"/>
    </row>
    <row r="3" ht="4.5" customHeight="1">
      <c r="A3" s="23"/>
    </row>
    <row r="4" ht="15.75" customHeight="1">
      <c r="A4" s="24" t="s">
        <v>543</v>
      </c>
    </row>
    <row r="5" ht="409.5" customHeight="1">
      <c r="A5" s="25"/>
    </row>
    <row r="6" ht="4.5" customHeight="1">
      <c r="A6" s="23"/>
    </row>
    <row r="7" ht="15.75" customHeight="1">
      <c r="A7" s="1" t="s">
        <v>544</v>
      </c>
    </row>
    <row r="8" ht="409.5" customHeight="1">
      <c r="A8" s="26"/>
    </row>
    <row r="9" ht="15" customHeight="1">
      <c r="A9" s="286"/>
    </row>
    <row r="10" ht="15.75" customHeight="1">
      <c r="A10" s="248" t="s">
        <v>948</v>
      </c>
    </row>
    <row r="11" ht="15" customHeight="1">
      <c r="A11" s="248" t="s">
        <v>545</v>
      </c>
    </row>
    <row r="12" ht="15" customHeight="1">
      <c r="A12" s="248" t="s">
        <v>296</v>
      </c>
    </row>
    <row r="13" ht="15" customHeight="1">
      <c r="A13" s="248" t="s">
        <v>1862</v>
      </c>
    </row>
    <row r="14" ht="15" customHeight="1">
      <c r="A14" s="248" t="s">
        <v>297</v>
      </c>
    </row>
    <row r="15" ht="15" customHeight="1">
      <c r="A15" s="248" t="s">
        <v>298</v>
      </c>
    </row>
    <row r="16" ht="15" customHeight="1">
      <c r="A16" s="248" t="s">
        <v>546</v>
      </c>
    </row>
    <row r="17" ht="15" customHeight="1">
      <c r="A17" s="248" t="s">
        <v>547</v>
      </c>
    </row>
    <row r="18" ht="15" customHeight="1">
      <c r="A18" s="248" t="s">
        <v>764</v>
      </c>
    </row>
    <row r="19" ht="15" customHeight="1">
      <c r="A19" s="248" t="s">
        <v>299</v>
      </c>
    </row>
    <row r="20" ht="18" customHeight="1"/>
    <row r="21" ht="18" customHeight="1"/>
    <row r="22" ht="18" customHeight="1"/>
    <row r="23" ht="18" customHeight="1"/>
    <row r="24" ht="18" customHeight="1">
      <c r="A24" s="1"/>
    </row>
    <row r="25" ht="18.75" customHeight="1"/>
  </sheetData>
  <sheetProtection/>
  <printOptions/>
  <pageMargins left="0.984251968503937" right="0.3937007874015748" top="0.31496062992125984" bottom="0" header="0.11811023622047245" footer="0.11811023622047245"/>
  <pageSetup blackAndWhite="1" horizontalDpi="600" verticalDpi="600" orientation="portrait" paperSize="9" scale="95" r:id="rId2"/>
  <headerFooter alignWithMargins="0">
    <oddFooter>&amp;R&amp;9株式会社　兵庫確認検査機構</oddFooter>
  </headerFooter>
  <drawing r:id="rId1"/>
</worksheet>
</file>

<file path=xl/worksheets/sheet2.xml><?xml version="1.0" encoding="utf-8"?>
<worksheet xmlns="http://schemas.openxmlformats.org/spreadsheetml/2006/main" xmlns:r="http://schemas.openxmlformats.org/officeDocument/2006/relationships">
  <sheetPr codeName="Sheet02"/>
  <dimension ref="A1:Z45"/>
  <sheetViews>
    <sheetView showGridLines="0" view="pageBreakPreview" zoomScaleSheetLayoutView="100" zoomScalePageLayoutView="0" workbookViewId="0" topLeftCell="A1">
      <selection activeCell="AB1" sqref="AB1"/>
    </sheetView>
  </sheetViews>
  <sheetFormatPr defaultColWidth="9.00390625" defaultRowHeight="13.5"/>
  <cols>
    <col min="1" max="1" width="2.125" style="2" customWidth="1"/>
    <col min="2" max="2" width="4.375" style="2" customWidth="1"/>
    <col min="3" max="8" width="3.50390625" style="2" customWidth="1"/>
    <col min="9" max="9" width="5.00390625" style="2" customWidth="1"/>
    <col min="10" max="10" width="4.25390625" style="2" customWidth="1"/>
    <col min="11" max="16" width="3.50390625" style="2" customWidth="1"/>
    <col min="17" max="17" width="3.00390625" style="2" customWidth="1"/>
    <col min="18" max="18" width="5.00390625" style="2" customWidth="1"/>
    <col min="19" max="23" width="3.50390625" style="2" customWidth="1"/>
    <col min="24" max="24" width="4.125" style="2" customWidth="1"/>
    <col min="25" max="25" width="1.75390625" style="2" customWidth="1"/>
    <col min="26" max="26" width="0.12890625" style="2" customWidth="1"/>
    <col min="27" max="27" width="1.875" style="1" customWidth="1"/>
    <col min="28" max="16384" width="9.00390625" style="1" customWidth="1"/>
  </cols>
  <sheetData>
    <row r="1" spans="1:24" ht="31.5">
      <c r="A1" s="540" t="s">
        <v>1106</v>
      </c>
      <c r="B1" s="540"/>
      <c r="C1" s="540"/>
      <c r="D1" s="540"/>
      <c r="E1" s="540"/>
      <c r="F1" s="540"/>
      <c r="G1" s="540"/>
      <c r="H1" s="540"/>
      <c r="I1" s="540"/>
      <c r="J1" s="540"/>
      <c r="K1" s="540"/>
      <c r="L1" s="540"/>
      <c r="M1" s="540"/>
      <c r="N1" s="540"/>
      <c r="O1" s="540"/>
      <c r="P1" s="540"/>
      <c r="Q1" s="540"/>
      <c r="R1" s="540"/>
      <c r="S1" s="540"/>
      <c r="T1" s="540"/>
      <c r="U1" s="540"/>
      <c r="V1" s="540"/>
      <c r="W1" s="540"/>
      <c r="X1" s="540"/>
    </row>
    <row r="2" ht="33" customHeight="1">
      <c r="A2" s="183"/>
    </row>
    <row r="3" spans="1:26" s="3" customFormat="1" ht="18.75" customHeight="1">
      <c r="A3" s="4"/>
      <c r="B3" s="4"/>
      <c r="C3" s="4"/>
      <c r="D3" s="4"/>
      <c r="E3" s="4"/>
      <c r="F3" s="4"/>
      <c r="G3" s="4"/>
      <c r="H3" s="4"/>
      <c r="I3" s="4"/>
      <c r="J3" s="4"/>
      <c r="K3" s="4"/>
      <c r="L3" s="4"/>
      <c r="M3" s="4"/>
      <c r="N3" s="4"/>
      <c r="O3" s="4"/>
      <c r="P3" s="4"/>
      <c r="Q3" s="4"/>
      <c r="R3" s="4" t="s">
        <v>1511</v>
      </c>
      <c r="S3" s="382"/>
      <c r="T3" s="4" t="s">
        <v>936</v>
      </c>
      <c r="U3" s="382"/>
      <c r="V3" s="4" t="s">
        <v>937</v>
      </c>
      <c r="W3" s="382"/>
      <c r="X3" s="4" t="s">
        <v>938</v>
      </c>
      <c r="Y3" s="4"/>
      <c r="Z3" s="4"/>
    </row>
    <row r="4" spans="1:26" s="3" customFormat="1" ht="14.25">
      <c r="A4" s="4"/>
      <c r="B4" s="4"/>
      <c r="C4" s="4"/>
      <c r="D4" s="4"/>
      <c r="E4" s="4"/>
      <c r="F4" s="4"/>
      <c r="G4" s="4"/>
      <c r="H4" s="4"/>
      <c r="I4" s="4"/>
      <c r="J4" s="4"/>
      <c r="K4" s="4"/>
      <c r="L4" s="4"/>
      <c r="M4" s="4"/>
      <c r="N4" s="4"/>
      <c r="O4" s="4"/>
      <c r="P4" s="4"/>
      <c r="Q4" s="4"/>
      <c r="R4" s="4"/>
      <c r="S4" s="4"/>
      <c r="T4" s="4"/>
      <c r="U4" s="4"/>
      <c r="V4" s="4"/>
      <c r="W4" s="4"/>
      <c r="X4" s="4"/>
      <c r="Y4" s="4"/>
      <c r="Z4" s="4"/>
    </row>
    <row r="5" spans="1:26" s="3" customFormat="1" ht="30" customHeight="1">
      <c r="A5" s="184" t="s">
        <v>935</v>
      </c>
      <c r="B5" s="4"/>
      <c r="C5" s="4"/>
      <c r="D5" s="4"/>
      <c r="E5" s="4"/>
      <c r="F5" s="4"/>
      <c r="G5" s="4"/>
      <c r="H5" s="4"/>
      <c r="I5" s="4"/>
      <c r="J5" s="4"/>
      <c r="K5" s="4"/>
      <c r="L5" s="4"/>
      <c r="M5" s="4"/>
      <c r="N5" s="4"/>
      <c r="O5" s="4"/>
      <c r="P5" s="4"/>
      <c r="Q5" s="4"/>
      <c r="R5" s="4"/>
      <c r="S5" s="4"/>
      <c r="T5" s="4"/>
      <c r="U5" s="4"/>
      <c r="V5" s="4"/>
      <c r="W5" s="4"/>
      <c r="X5" s="4"/>
      <c r="Y5" s="4"/>
      <c r="Z5" s="4"/>
    </row>
    <row r="6" spans="1:26" s="3" customFormat="1" ht="22.5" customHeight="1">
      <c r="A6" s="4"/>
      <c r="B6" s="4"/>
      <c r="C6" s="4"/>
      <c r="D6" s="4"/>
      <c r="E6" s="4"/>
      <c r="F6" s="4"/>
      <c r="G6" s="4"/>
      <c r="H6" s="4"/>
      <c r="I6" s="4"/>
      <c r="J6" s="4"/>
      <c r="K6" s="4"/>
      <c r="L6" s="4"/>
      <c r="M6" s="4"/>
      <c r="N6" s="4"/>
      <c r="O6" s="4"/>
      <c r="P6" s="4"/>
      <c r="Q6" s="4"/>
      <c r="R6" s="4"/>
      <c r="S6" s="4"/>
      <c r="T6" s="4"/>
      <c r="U6" s="4"/>
      <c r="V6" s="4"/>
      <c r="W6" s="4"/>
      <c r="X6" s="4"/>
      <c r="Y6" s="4"/>
      <c r="Z6" s="4"/>
    </row>
    <row r="7" spans="1:26" s="3" customFormat="1" ht="17.25" customHeight="1">
      <c r="A7" s="4"/>
      <c r="B7" s="4"/>
      <c r="C7" s="4"/>
      <c r="D7" s="4"/>
      <c r="E7" s="4"/>
      <c r="F7" s="4"/>
      <c r="G7" s="4"/>
      <c r="H7" s="4"/>
      <c r="I7" s="4"/>
      <c r="J7" s="4"/>
      <c r="K7" s="4"/>
      <c r="L7" s="184"/>
      <c r="M7" s="4"/>
      <c r="N7" s="4"/>
      <c r="O7" s="4"/>
      <c r="P7" s="4"/>
      <c r="Q7" s="4"/>
      <c r="R7" s="4"/>
      <c r="S7" s="4"/>
      <c r="T7" s="4"/>
      <c r="U7" s="4"/>
      <c r="V7" s="4"/>
      <c r="W7" s="4"/>
      <c r="X7" s="4"/>
      <c r="Y7" s="4"/>
      <c r="Z7" s="4"/>
    </row>
    <row r="8" spans="1:26" s="3" customFormat="1" ht="14.25">
      <c r="A8" s="4"/>
      <c r="B8" s="4"/>
      <c r="C8" s="4"/>
      <c r="D8" s="4"/>
      <c r="E8" s="4"/>
      <c r="F8" s="4"/>
      <c r="G8" s="4"/>
      <c r="H8" s="4"/>
      <c r="I8" s="4"/>
      <c r="J8" s="4"/>
      <c r="K8" s="4"/>
      <c r="L8" s="4"/>
      <c r="M8" s="4"/>
      <c r="N8" s="4"/>
      <c r="O8" s="4"/>
      <c r="P8" s="4"/>
      <c r="Q8" s="4"/>
      <c r="R8" s="4"/>
      <c r="S8" s="4"/>
      <c r="T8" s="4"/>
      <c r="U8" s="4"/>
      <c r="V8" s="4"/>
      <c r="W8" s="4"/>
      <c r="X8" s="4"/>
      <c r="Y8" s="4"/>
      <c r="Z8" s="4"/>
    </row>
    <row r="9" spans="1:26" s="3" customFormat="1" ht="16.5" customHeight="1">
      <c r="A9" s="185"/>
      <c r="B9" s="185"/>
      <c r="C9" s="185"/>
      <c r="D9" s="4"/>
      <c r="E9" s="4"/>
      <c r="F9" s="4"/>
      <c r="G9" s="4"/>
      <c r="H9" s="4"/>
      <c r="J9" s="406" t="s">
        <v>1650</v>
      </c>
      <c r="K9" s="4"/>
      <c r="L9" s="184" t="s">
        <v>1107</v>
      </c>
      <c r="M9" s="4"/>
      <c r="N9" s="186"/>
      <c r="O9" s="541">
        <f>IF('第二面'!H7&gt;0,'第二面'!H7,"")</f>
      </c>
      <c r="P9" s="542"/>
      <c r="Q9" s="542"/>
      <c r="R9" s="542"/>
      <c r="S9" s="542"/>
      <c r="T9" s="542"/>
      <c r="U9" s="542"/>
      <c r="V9" s="542"/>
      <c r="W9" s="542"/>
      <c r="X9" s="542"/>
      <c r="Y9" s="4"/>
      <c r="Z9" s="4"/>
    </row>
    <row r="10" spans="1:26" s="3" customFormat="1" ht="16.5" customHeight="1">
      <c r="A10" s="187"/>
      <c r="B10" s="185"/>
      <c r="C10" s="185"/>
      <c r="D10" s="4"/>
      <c r="E10" s="4"/>
      <c r="F10" s="4"/>
      <c r="G10" s="4"/>
      <c r="H10" s="4"/>
      <c r="I10" s="4"/>
      <c r="J10" s="4"/>
      <c r="K10" s="4"/>
      <c r="L10" s="4"/>
      <c r="M10" s="4"/>
      <c r="N10" s="186"/>
      <c r="O10" s="542"/>
      <c r="P10" s="542"/>
      <c r="Q10" s="542"/>
      <c r="R10" s="542"/>
      <c r="S10" s="542"/>
      <c r="T10" s="542"/>
      <c r="U10" s="542"/>
      <c r="V10" s="542"/>
      <c r="W10" s="542"/>
      <c r="X10" s="542"/>
      <c r="Y10" s="4"/>
      <c r="Z10" s="4"/>
    </row>
    <row r="11" spans="1:26" s="3" customFormat="1" ht="9.75" customHeight="1">
      <c r="A11" s="187"/>
      <c r="B11" s="185"/>
      <c r="C11" s="185"/>
      <c r="D11" s="4"/>
      <c r="E11" s="4"/>
      <c r="F11" s="4"/>
      <c r="G11" s="4"/>
      <c r="H11" s="4"/>
      <c r="I11" s="4"/>
      <c r="J11" s="4"/>
      <c r="K11" s="4"/>
      <c r="L11" s="4"/>
      <c r="M11" s="4"/>
      <c r="N11" s="4"/>
      <c r="O11" s="4"/>
      <c r="P11" s="4"/>
      <c r="Q11" s="4"/>
      <c r="R11" s="4"/>
      <c r="S11" s="4"/>
      <c r="T11" s="4"/>
      <c r="U11" s="4"/>
      <c r="V11" s="4"/>
      <c r="W11" s="4"/>
      <c r="X11" s="4"/>
      <c r="Y11" s="4"/>
      <c r="Z11" s="4"/>
    </row>
    <row r="12" spans="1:26" s="192" customFormat="1" ht="18.75" customHeight="1">
      <c r="A12" s="188"/>
      <c r="B12" s="188"/>
      <c r="C12" s="188"/>
      <c r="D12" s="189"/>
      <c r="E12" s="189"/>
      <c r="F12" s="189"/>
      <c r="G12" s="189"/>
      <c r="H12" s="189"/>
      <c r="I12" s="189"/>
      <c r="J12" s="189"/>
      <c r="K12" s="189"/>
      <c r="L12" s="190" t="s">
        <v>1108</v>
      </c>
      <c r="M12" s="189"/>
      <c r="N12" s="191"/>
      <c r="O12" s="544">
        <f>IF('第二面'!H5&gt;0,'第二面'!H5,"")</f>
      </c>
      <c r="P12" s="544"/>
      <c r="Q12" s="544"/>
      <c r="R12" s="544"/>
      <c r="S12" s="544"/>
      <c r="T12" s="544"/>
      <c r="U12" s="544"/>
      <c r="V12" s="544"/>
      <c r="W12" s="544"/>
      <c r="X12" s="545"/>
      <c r="Y12" s="189"/>
      <c r="Z12" s="189"/>
    </row>
    <row r="13" spans="1:26" s="3" customFormat="1" ht="18.75" customHeight="1">
      <c r="A13" s="4"/>
      <c r="B13" s="4"/>
      <c r="C13" s="4"/>
      <c r="D13" s="4"/>
      <c r="E13" s="4"/>
      <c r="F13" s="4"/>
      <c r="G13" s="4"/>
      <c r="H13" s="4"/>
      <c r="I13" s="4"/>
      <c r="J13" s="4"/>
      <c r="K13" s="4"/>
      <c r="L13" s="4"/>
      <c r="M13" s="4"/>
      <c r="N13" s="191"/>
      <c r="O13" s="544"/>
      <c r="P13" s="544"/>
      <c r="Q13" s="544"/>
      <c r="R13" s="544"/>
      <c r="S13" s="544"/>
      <c r="T13" s="544"/>
      <c r="U13" s="544"/>
      <c r="V13" s="544"/>
      <c r="W13" s="544"/>
      <c r="X13" s="545"/>
      <c r="Y13" s="4"/>
      <c r="Z13" s="4"/>
    </row>
    <row r="14" spans="1:26" s="3" customFormat="1" ht="14.2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s="3" customFormat="1" ht="14.25">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s="3" customFormat="1" ht="14.25">
      <c r="A16" s="4"/>
      <c r="B16" s="4"/>
      <c r="C16" s="4"/>
      <c r="D16" s="4"/>
      <c r="E16" s="4"/>
      <c r="F16" s="4"/>
      <c r="G16" s="4"/>
      <c r="H16" s="4"/>
      <c r="I16" s="4"/>
      <c r="J16" s="4"/>
      <c r="K16" s="4"/>
      <c r="L16" s="4"/>
      <c r="M16" s="4"/>
      <c r="N16" s="4"/>
      <c r="O16" s="4"/>
      <c r="P16" s="4"/>
      <c r="Q16" s="4"/>
      <c r="R16" s="4"/>
      <c r="S16" s="4"/>
      <c r="T16" s="4"/>
      <c r="U16" s="4"/>
      <c r="V16" s="4"/>
      <c r="W16" s="4"/>
      <c r="X16" s="4"/>
      <c r="Y16" s="4"/>
      <c r="Z16" s="4"/>
    </row>
    <row r="17" spans="2:12" ht="15" customHeight="1">
      <c r="B17" s="24" t="s">
        <v>1109</v>
      </c>
      <c r="C17" s="538">
        <f>IF('第二面'!H12&gt;0,'第二面'!H12,"")</f>
      </c>
      <c r="D17" s="538"/>
      <c r="E17" s="538"/>
      <c r="F17" s="538"/>
      <c r="G17" s="538"/>
      <c r="H17" s="538"/>
      <c r="I17" s="538"/>
      <c r="J17" s="538"/>
      <c r="K17" s="538"/>
      <c r="L17" s="24" t="s">
        <v>1821</v>
      </c>
    </row>
    <row r="18" ht="15" customHeight="1">
      <c r="A18" s="24" t="s">
        <v>1110</v>
      </c>
    </row>
    <row r="19" spans="1:26" s="3" customFormat="1" ht="14.25">
      <c r="A19" s="184"/>
      <c r="B19" s="4"/>
      <c r="C19" s="4"/>
      <c r="D19" s="4"/>
      <c r="E19" s="4"/>
      <c r="F19" s="4"/>
      <c r="G19" s="4"/>
      <c r="H19" s="4"/>
      <c r="I19" s="4"/>
      <c r="J19" s="4"/>
      <c r="K19" s="4"/>
      <c r="L19" s="4"/>
      <c r="M19" s="4"/>
      <c r="N19" s="4"/>
      <c r="O19" s="4"/>
      <c r="P19" s="4"/>
      <c r="Q19" s="4"/>
      <c r="R19" s="4"/>
      <c r="S19" s="4"/>
      <c r="T19" s="4"/>
      <c r="U19" s="4"/>
      <c r="V19" s="4"/>
      <c r="W19" s="4"/>
      <c r="X19" s="4"/>
      <c r="Y19" s="4"/>
      <c r="Z19" s="4"/>
    </row>
    <row r="20" spans="1:26" s="3" customFormat="1" ht="14.2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s="3" customFormat="1" ht="18" customHeight="1">
      <c r="A21" s="543" t="s">
        <v>1111</v>
      </c>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4"/>
      <c r="Z21" s="4"/>
    </row>
    <row r="22" spans="1:26" s="3" customFormat="1" ht="14.2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s="3" customFormat="1" ht="15.75" customHeight="1">
      <c r="A23" s="4"/>
      <c r="B23" s="184" t="s">
        <v>1112</v>
      </c>
      <c r="C23" s="184"/>
      <c r="D23" s="4"/>
      <c r="E23" s="4"/>
      <c r="F23" s="4"/>
      <c r="G23" s="4"/>
      <c r="H23" s="4"/>
      <c r="I23" s="4"/>
      <c r="J23" s="4"/>
      <c r="K23" s="4"/>
      <c r="L23" s="4"/>
      <c r="M23" s="4"/>
      <c r="N23" s="4"/>
      <c r="O23" s="4"/>
      <c r="P23" s="4"/>
      <c r="Q23" s="4"/>
      <c r="R23" s="4"/>
      <c r="S23" s="4"/>
      <c r="T23" s="4"/>
      <c r="U23" s="4"/>
      <c r="V23" s="4"/>
      <c r="W23" s="4"/>
      <c r="X23" s="4"/>
      <c r="Y23" s="4"/>
      <c r="Z23" s="4"/>
    </row>
    <row r="24" spans="1:26" s="3" customFormat="1" ht="18" customHeight="1">
      <c r="A24" s="4"/>
      <c r="B24" s="4"/>
      <c r="C24" s="393" t="s">
        <v>1328</v>
      </c>
      <c r="D24" s="184" t="s">
        <v>1515</v>
      </c>
      <c r="E24" s="4"/>
      <c r="F24" s="4"/>
      <c r="G24" s="4"/>
      <c r="H24" s="4"/>
      <c r="I24" s="4"/>
      <c r="J24" s="4"/>
      <c r="K24" s="4"/>
      <c r="L24" s="4"/>
      <c r="M24" s="4"/>
      <c r="N24" s="4"/>
      <c r="O24" s="4"/>
      <c r="P24" s="4"/>
      <c r="Q24" s="4"/>
      <c r="R24" s="4"/>
      <c r="S24" s="4"/>
      <c r="T24" s="4"/>
      <c r="U24" s="4"/>
      <c r="V24" s="4"/>
      <c r="W24" s="4"/>
      <c r="X24" s="4"/>
      <c r="Y24" s="4"/>
      <c r="Z24" s="4"/>
    </row>
    <row r="25" spans="1:26" s="3" customFormat="1" ht="15.75" customHeight="1">
      <c r="A25" s="4"/>
      <c r="B25" s="4"/>
      <c r="C25" s="393" t="s">
        <v>1328</v>
      </c>
      <c r="D25" s="184" t="s">
        <v>1113</v>
      </c>
      <c r="E25" s="4"/>
      <c r="F25" s="4"/>
      <c r="G25" s="4"/>
      <c r="H25" s="4"/>
      <c r="I25" s="4"/>
      <c r="J25" s="4"/>
      <c r="K25" s="4"/>
      <c r="L25" s="4"/>
      <c r="M25" s="4"/>
      <c r="N25" s="4"/>
      <c r="O25" s="4"/>
      <c r="P25" s="4"/>
      <c r="Q25" s="4"/>
      <c r="R25" s="4"/>
      <c r="S25" s="4"/>
      <c r="T25" s="4"/>
      <c r="U25" s="4"/>
      <c r="V25" s="4"/>
      <c r="W25" s="4"/>
      <c r="X25" s="4"/>
      <c r="Y25" s="4"/>
      <c r="Z25" s="4"/>
    </row>
    <row r="26" spans="1:26" s="3" customFormat="1" ht="15.75" customHeight="1">
      <c r="A26" s="4"/>
      <c r="B26" s="4"/>
      <c r="C26" s="393" t="s">
        <v>1328</v>
      </c>
      <c r="D26" s="184" t="s">
        <v>1114</v>
      </c>
      <c r="E26" s="4"/>
      <c r="F26" s="4"/>
      <c r="G26" s="4"/>
      <c r="H26" s="4"/>
      <c r="I26" s="4"/>
      <c r="J26" s="4"/>
      <c r="K26" s="4"/>
      <c r="L26" s="4"/>
      <c r="M26" s="4"/>
      <c r="N26" s="4"/>
      <c r="O26" s="4"/>
      <c r="P26" s="4"/>
      <c r="Q26" s="4"/>
      <c r="R26" s="4"/>
      <c r="S26" s="4"/>
      <c r="T26" s="4"/>
      <c r="U26" s="4"/>
      <c r="V26" s="4"/>
      <c r="W26" s="4"/>
      <c r="X26" s="4"/>
      <c r="Y26" s="4"/>
      <c r="Z26" s="4"/>
    </row>
    <row r="27" spans="1:26" s="3" customFormat="1" ht="15.75" customHeight="1">
      <c r="A27" s="4"/>
      <c r="B27" s="4"/>
      <c r="C27" s="393" t="s">
        <v>1328</v>
      </c>
      <c r="D27" s="184" t="s">
        <v>1516</v>
      </c>
      <c r="E27" s="4"/>
      <c r="F27" s="4"/>
      <c r="G27" s="4"/>
      <c r="H27" s="4"/>
      <c r="I27" s="4"/>
      <c r="J27" s="4"/>
      <c r="K27" s="4"/>
      <c r="L27" s="4"/>
      <c r="M27" s="4"/>
      <c r="N27" s="4"/>
      <c r="O27" s="4"/>
      <c r="P27" s="4"/>
      <c r="Q27" s="4"/>
      <c r="R27" s="4"/>
      <c r="S27" s="4"/>
      <c r="T27" s="4"/>
      <c r="U27" s="4"/>
      <c r="V27" s="4"/>
      <c r="W27" s="4"/>
      <c r="X27" s="4"/>
      <c r="Y27" s="4"/>
      <c r="Z27" s="4"/>
    </row>
    <row r="28" spans="1:26" s="3" customFormat="1" ht="15.75" customHeight="1">
      <c r="A28" s="4"/>
      <c r="B28" s="4"/>
      <c r="C28" s="393" t="s">
        <v>1328</v>
      </c>
      <c r="D28" s="184" t="s">
        <v>1514</v>
      </c>
      <c r="E28" s="4"/>
      <c r="F28" s="4"/>
      <c r="G28" s="4"/>
      <c r="H28" s="4"/>
      <c r="I28" s="4"/>
      <c r="J28" s="4"/>
      <c r="K28" s="4"/>
      <c r="L28" s="4"/>
      <c r="M28" s="4"/>
      <c r="N28" s="4"/>
      <c r="O28" s="4"/>
      <c r="P28" s="4"/>
      <c r="Q28" s="4"/>
      <c r="R28" s="4"/>
      <c r="S28" s="4"/>
      <c r="T28" s="4"/>
      <c r="U28" s="4"/>
      <c r="V28" s="4"/>
      <c r="W28" s="4"/>
      <c r="X28" s="4"/>
      <c r="Y28" s="4"/>
      <c r="Z28" s="4"/>
    </row>
    <row r="29" spans="1:26" s="3" customFormat="1" ht="17.25" customHeight="1">
      <c r="A29" s="4"/>
      <c r="B29" s="4"/>
      <c r="C29" s="4"/>
      <c r="E29" s="4"/>
      <c r="F29" s="4"/>
      <c r="G29" s="4"/>
      <c r="H29" s="4"/>
      <c r="I29" s="4"/>
      <c r="J29" s="4"/>
      <c r="K29" s="4"/>
      <c r="L29" s="4"/>
      <c r="M29" s="4"/>
      <c r="N29" s="4"/>
      <c r="O29" s="4"/>
      <c r="P29" s="4"/>
      <c r="Q29" s="4"/>
      <c r="R29" s="4"/>
      <c r="S29" s="4"/>
      <c r="T29" s="4"/>
      <c r="U29" s="4"/>
      <c r="V29" s="4"/>
      <c r="W29" s="4"/>
      <c r="X29" s="4"/>
      <c r="Y29" s="4"/>
      <c r="Z29" s="4"/>
    </row>
    <row r="30" spans="1:26" s="3" customFormat="1" ht="18" customHeight="1">
      <c r="A30" s="4"/>
      <c r="B30" s="184" t="s">
        <v>1115</v>
      </c>
      <c r="C30" s="4"/>
      <c r="D30" s="4"/>
      <c r="E30" s="4"/>
      <c r="F30" s="4"/>
      <c r="G30" s="4"/>
      <c r="H30" s="4"/>
      <c r="I30" s="4"/>
      <c r="J30" s="4"/>
      <c r="K30" s="4"/>
      <c r="L30" s="4"/>
      <c r="M30" s="4"/>
      <c r="N30" s="4"/>
      <c r="O30" s="4"/>
      <c r="P30" s="4"/>
      <c r="Q30" s="4"/>
      <c r="R30" s="4"/>
      <c r="S30" s="4"/>
      <c r="T30" s="4"/>
      <c r="U30" s="4"/>
      <c r="V30" s="4"/>
      <c r="W30" s="4"/>
      <c r="X30" s="4"/>
      <c r="Y30" s="4"/>
      <c r="Z30" s="4"/>
    </row>
    <row r="31" spans="1:26" s="3" customFormat="1" ht="15.75" customHeight="1">
      <c r="A31" s="4"/>
      <c r="B31" s="4"/>
      <c r="C31" s="393" t="s">
        <v>1328</v>
      </c>
      <c r="D31" s="184" t="s">
        <v>821</v>
      </c>
      <c r="E31" s="4"/>
      <c r="F31" s="4"/>
      <c r="G31" s="4"/>
      <c r="H31" s="4"/>
      <c r="I31" s="4"/>
      <c r="J31" s="4"/>
      <c r="K31" s="4"/>
      <c r="L31" s="4"/>
      <c r="M31" s="4"/>
      <c r="N31" s="4"/>
      <c r="O31" s="4"/>
      <c r="P31" s="4"/>
      <c r="Q31" s="4"/>
      <c r="R31" s="4"/>
      <c r="S31" s="4"/>
      <c r="T31" s="4"/>
      <c r="U31" s="4"/>
      <c r="V31" s="4"/>
      <c r="W31" s="4"/>
      <c r="X31" s="4"/>
      <c r="Y31" s="4"/>
      <c r="Z31" s="4"/>
    </row>
    <row r="32" spans="1:26" s="3" customFormat="1" ht="15.75" customHeight="1">
      <c r="A32" s="4"/>
      <c r="B32" s="4"/>
      <c r="C32" s="393" t="s">
        <v>1328</v>
      </c>
      <c r="D32" s="184" t="s">
        <v>822</v>
      </c>
      <c r="E32" s="4"/>
      <c r="F32" s="4"/>
      <c r="G32" s="4"/>
      <c r="H32" s="4"/>
      <c r="I32" s="4"/>
      <c r="J32" s="4"/>
      <c r="K32" s="4"/>
      <c r="L32" s="4"/>
      <c r="M32" s="4"/>
      <c r="N32" s="4"/>
      <c r="O32" s="4"/>
      <c r="P32" s="4"/>
      <c r="Q32" s="4"/>
      <c r="R32" s="4"/>
      <c r="S32" s="4"/>
      <c r="T32" s="4"/>
      <c r="U32" s="4"/>
      <c r="V32" s="4"/>
      <c r="W32" s="4"/>
      <c r="X32" s="4"/>
      <c r="Y32" s="4"/>
      <c r="Z32" s="4"/>
    </row>
    <row r="33" spans="1:26" s="3" customFormat="1" ht="15.75" customHeight="1">
      <c r="A33" s="4"/>
      <c r="B33" s="4"/>
      <c r="C33" s="393" t="s">
        <v>1328</v>
      </c>
      <c r="D33" s="184" t="s">
        <v>1116</v>
      </c>
      <c r="E33" s="4"/>
      <c r="F33" s="4"/>
      <c r="G33" s="4"/>
      <c r="H33" s="4"/>
      <c r="I33" s="4"/>
      <c r="J33" s="4"/>
      <c r="K33" s="4"/>
      <c r="L33" s="4"/>
      <c r="M33" s="4"/>
      <c r="N33" s="4"/>
      <c r="O33" s="4"/>
      <c r="P33" s="4"/>
      <c r="Q33" s="4"/>
      <c r="R33" s="4"/>
      <c r="S33" s="4"/>
      <c r="T33" s="4"/>
      <c r="U33" s="4"/>
      <c r="V33" s="4"/>
      <c r="W33" s="4"/>
      <c r="X33" s="4"/>
      <c r="Y33" s="4"/>
      <c r="Z33" s="4"/>
    </row>
    <row r="34" spans="1:26" s="3" customFormat="1" ht="17.2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s="3" customFormat="1" ht="18" customHeight="1">
      <c r="A35" s="4"/>
      <c r="B35" s="184" t="s">
        <v>1117</v>
      </c>
      <c r="C35" s="4"/>
      <c r="D35" s="4"/>
      <c r="E35" s="4"/>
      <c r="F35" s="4"/>
      <c r="G35" s="4"/>
      <c r="H35" s="4"/>
      <c r="I35" s="4"/>
      <c r="J35" s="4"/>
      <c r="K35" s="4"/>
      <c r="L35" s="4"/>
      <c r="M35" s="4"/>
      <c r="N35" s="4"/>
      <c r="O35" s="4"/>
      <c r="P35" s="4"/>
      <c r="Q35" s="4"/>
      <c r="R35" s="4"/>
      <c r="S35" s="4"/>
      <c r="T35" s="4"/>
      <c r="U35" s="4"/>
      <c r="V35" s="4"/>
      <c r="W35" s="4"/>
      <c r="X35" s="4"/>
      <c r="Y35" s="4"/>
      <c r="Z35" s="4"/>
    </row>
    <row r="36" spans="1:26" s="3" customFormat="1" ht="15.75" customHeight="1">
      <c r="A36" s="4"/>
      <c r="B36" s="4"/>
      <c r="C36" s="539">
        <f>IF('第三面'!G4&gt;0,'第三面'!G4,"")</f>
      </c>
      <c r="D36" s="539"/>
      <c r="E36" s="539"/>
      <c r="F36" s="539"/>
      <c r="G36" s="539"/>
      <c r="H36" s="539"/>
      <c r="I36" s="539"/>
      <c r="J36" s="539"/>
      <c r="K36" s="539"/>
      <c r="L36" s="539"/>
      <c r="M36" s="539"/>
      <c r="N36" s="539"/>
      <c r="O36" s="539"/>
      <c r="P36" s="539"/>
      <c r="Q36" s="539"/>
      <c r="R36" s="539"/>
      <c r="S36" s="539"/>
      <c r="T36" s="539"/>
      <c r="U36" s="539"/>
      <c r="V36" s="539"/>
      <c r="W36" s="539"/>
      <c r="X36" s="4"/>
      <c r="Y36" s="4"/>
      <c r="Z36" s="4"/>
    </row>
    <row r="37" spans="1:26" s="3" customFormat="1" ht="17.25" customHeight="1">
      <c r="A37" s="4"/>
      <c r="B37" s="4"/>
      <c r="C37" s="539"/>
      <c r="D37" s="539"/>
      <c r="E37" s="539"/>
      <c r="F37" s="539"/>
      <c r="G37" s="539"/>
      <c r="H37" s="539"/>
      <c r="I37" s="539"/>
      <c r="J37" s="539"/>
      <c r="K37" s="539"/>
      <c r="L37" s="539"/>
      <c r="M37" s="539"/>
      <c r="N37" s="539"/>
      <c r="O37" s="539"/>
      <c r="P37" s="539"/>
      <c r="Q37" s="539"/>
      <c r="R37" s="539"/>
      <c r="S37" s="539"/>
      <c r="T37" s="539"/>
      <c r="U37" s="539"/>
      <c r="V37" s="539"/>
      <c r="W37" s="539"/>
      <c r="X37" s="4"/>
      <c r="Y37" s="4"/>
      <c r="Z37" s="4"/>
    </row>
    <row r="38" spans="1:26" s="3" customFormat="1" ht="18" customHeight="1">
      <c r="A38" s="4"/>
      <c r="B38" s="184" t="s">
        <v>1118</v>
      </c>
      <c r="C38" s="4"/>
      <c r="D38" s="4"/>
      <c r="E38" s="4"/>
      <c r="F38" s="4"/>
      <c r="G38" s="4"/>
      <c r="H38" s="4"/>
      <c r="I38" s="4"/>
      <c r="J38" s="4"/>
      <c r="K38" s="4"/>
      <c r="L38" s="4"/>
      <c r="M38" s="4"/>
      <c r="N38" s="4"/>
      <c r="O38" s="4"/>
      <c r="P38" s="4"/>
      <c r="Q38" s="4"/>
      <c r="R38" s="4"/>
      <c r="S38" s="4"/>
      <c r="T38" s="4"/>
      <c r="U38" s="4"/>
      <c r="V38" s="4"/>
      <c r="W38" s="4"/>
      <c r="X38" s="4"/>
      <c r="Y38" s="4"/>
      <c r="Z38" s="4"/>
    </row>
    <row r="39" spans="1:26" s="3" customFormat="1" ht="15.75" customHeight="1">
      <c r="A39" s="4"/>
      <c r="B39" s="4"/>
      <c r="C39" s="537">
        <f>IF('第三面'!M36&gt;0,'第三面'!M36,"")</f>
      </c>
      <c r="D39" s="537"/>
      <c r="E39" s="537"/>
      <c r="F39" s="537"/>
      <c r="G39" s="537"/>
      <c r="H39" s="537"/>
      <c r="I39" s="537"/>
      <c r="J39" s="537"/>
      <c r="K39" s="537"/>
      <c r="L39" s="537"/>
      <c r="M39" s="537"/>
      <c r="N39" s="537"/>
      <c r="O39" s="537"/>
      <c r="P39" s="537"/>
      <c r="Q39" s="537"/>
      <c r="R39" s="537"/>
      <c r="S39" s="537"/>
      <c r="T39" s="537"/>
      <c r="U39" s="537"/>
      <c r="V39" s="537"/>
      <c r="W39" s="537"/>
      <c r="X39" s="537"/>
      <c r="Y39" s="4"/>
      <c r="Z39" s="4"/>
    </row>
    <row r="43" spans="2:14" ht="13.5">
      <c r="B43" s="534" t="s">
        <v>1651</v>
      </c>
      <c r="N43" s="407"/>
    </row>
    <row r="44" spans="2:14" ht="13.5">
      <c r="B44" s="535" t="s">
        <v>1859</v>
      </c>
      <c r="N44" s="407"/>
    </row>
    <row r="45" ht="13.5">
      <c r="N45" s="407"/>
    </row>
  </sheetData>
  <sheetProtection/>
  <mergeCells count="7">
    <mergeCell ref="C39:X39"/>
    <mergeCell ref="C17:K17"/>
    <mergeCell ref="C36:W37"/>
    <mergeCell ref="A1:X1"/>
    <mergeCell ref="O9:X10"/>
    <mergeCell ref="A21:X21"/>
    <mergeCell ref="O12:X13"/>
  </mergeCells>
  <dataValidations count="2">
    <dataValidation allowBlank="1" showInputMessage="1" showErrorMessage="1" imeMode="off" sqref="W3 U3 S3"/>
    <dataValidation type="list" allowBlank="1" showInputMessage="1" showErrorMessage="1" sqref="C31:C33 C24:C28">
      <formula1>"□,■"</formula1>
    </dataValidation>
  </dataValidations>
  <printOptions/>
  <pageMargins left="0.7874015748031497" right="0.3937007874015748" top="1.1811023622047245" bottom="0.984251968503937" header="0.5118110236220472" footer="0.5118110236220472"/>
  <pageSetup blackAndWhite="1" horizontalDpi="600" verticalDpi="600" orientation="portrait" paperSize="9" r:id="rId4"/>
  <drawing r:id="rId3"/>
  <legacyDrawing r:id="rId2"/>
</worksheet>
</file>

<file path=xl/worksheets/sheet20.xml><?xml version="1.0" encoding="utf-8"?>
<worksheet xmlns="http://schemas.openxmlformats.org/spreadsheetml/2006/main" xmlns:r="http://schemas.openxmlformats.org/officeDocument/2006/relationships">
  <sheetPr codeName="Sheet23"/>
  <dimension ref="A1:AN89"/>
  <sheetViews>
    <sheetView showGridLines="0" view="pageBreakPreview" zoomScale="110" zoomScaleSheetLayoutView="110" zoomScalePageLayoutView="0" workbookViewId="0" topLeftCell="A1">
      <selection activeCell="AG1" sqref="AG1"/>
    </sheetView>
  </sheetViews>
  <sheetFormatPr defaultColWidth="9.00390625" defaultRowHeight="13.5"/>
  <cols>
    <col min="1" max="32" width="2.625" style="1" customWidth="1"/>
    <col min="33" max="16384" width="9.00390625" style="1" customWidth="1"/>
  </cols>
  <sheetData>
    <row r="1" spans="1:40" ht="14.25">
      <c r="A1" s="1" t="s">
        <v>1008</v>
      </c>
      <c r="AG1" s="74"/>
      <c r="AH1" s="74"/>
      <c r="AI1" s="74"/>
      <c r="AJ1" s="74"/>
      <c r="AK1" s="74"/>
      <c r="AL1" s="74"/>
      <c r="AM1" s="74"/>
      <c r="AN1" s="74"/>
    </row>
    <row r="2" spans="33:40" ht="14.25">
      <c r="AG2" s="74"/>
      <c r="AH2" s="74"/>
      <c r="AI2" s="74"/>
      <c r="AJ2" s="74"/>
      <c r="AK2" s="74"/>
      <c r="AL2" s="74"/>
      <c r="AM2" s="74"/>
      <c r="AN2" s="74"/>
    </row>
    <row r="3" spans="1:40" ht="14.25">
      <c r="A3" s="550" t="s">
        <v>765</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74"/>
      <c r="AH3" s="74"/>
      <c r="AI3" s="74"/>
      <c r="AJ3" s="74"/>
      <c r="AK3" s="74"/>
      <c r="AL3" s="74"/>
      <c r="AM3" s="74"/>
      <c r="AN3" s="74"/>
    </row>
    <row r="4" spans="1:40" ht="14.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74"/>
      <c r="AH4" s="74"/>
      <c r="AI4" s="74"/>
      <c r="AJ4" s="74"/>
      <c r="AK4" s="74"/>
      <c r="AL4" s="74"/>
      <c r="AM4" s="74"/>
      <c r="AN4" s="74"/>
    </row>
    <row r="5" spans="1:40" ht="15.75" customHeight="1">
      <c r="A5" s="550" t="s">
        <v>1009</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74"/>
      <c r="AH5" s="74"/>
      <c r="AI5" s="74"/>
      <c r="AJ5" s="74"/>
      <c r="AK5" s="74"/>
      <c r="AL5" s="74"/>
      <c r="AM5" s="74"/>
      <c r="AN5" s="74"/>
    </row>
    <row r="6" spans="33:40" ht="14.25">
      <c r="AG6" s="74"/>
      <c r="AH6" s="74"/>
      <c r="AI6" s="74"/>
      <c r="AJ6" s="74"/>
      <c r="AK6" s="74"/>
      <c r="AL6" s="74"/>
      <c r="AM6" s="74"/>
      <c r="AN6" s="74"/>
    </row>
    <row r="7" spans="1:40" ht="15.75" customHeight="1">
      <c r="A7" s="550" t="s">
        <v>760</v>
      </c>
      <c r="B7" s="550"/>
      <c r="C7" s="550"/>
      <c r="D7" s="550"/>
      <c r="E7" s="550"/>
      <c r="F7" s="550"/>
      <c r="G7" s="550"/>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74"/>
      <c r="AH7" s="74"/>
      <c r="AI7" s="74"/>
      <c r="AJ7" s="74"/>
      <c r="AK7" s="74"/>
      <c r="AL7" s="74"/>
      <c r="AM7" s="74"/>
      <c r="AN7" s="74"/>
    </row>
    <row r="8" spans="1:40" ht="14.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74"/>
      <c r="AH8" s="74"/>
      <c r="AI8" s="74"/>
      <c r="AJ8" s="74"/>
      <c r="AK8" s="74"/>
      <c r="AL8" s="74"/>
      <c r="AM8" s="74"/>
      <c r="AN8" s="74"/>
    </row>
    <row r="9" spans="23:40" s="132" customFormat="1" ht="14.25">
      <c r="W9" s="132" t="s">
        <v>1512</v>
      </c>
      <c r="Y9" s="388"/>
      <c r="Z9" s="132" t="s">
        <v>936</v>
      </c>
      <c r="AA9" s="388"/>
      <c r="AB9" s="132" t="s">
        <v>937</v>
      </c>
      <c r="AC9" s="388"/>
      <c r="AD9" s="132" t="s">
        <v>938</v>
      </c>
      <c r="AG9" s="139"/>
      <c r="AH9" s="139"/>
      <c r="AI9" s="139"/>
      <c r="AJ9" s="139"/>
      <c r="AK9" s="139"/>
      <c r="AL9" s="139"/>
      <c r="AM9" s="139"/>
      <c r="AN9" s="139"/>
    </row>
    <row r="10" spans="1:40" ht="15.75" customHeight="1">
      <c r="A10" s="132"/>
      <c r="B10" s="132"/>
      <c r="C10" s="132" t="s">
        <v>1010</v>
      </c>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74"/>
      <c r="AH10" s="74"/>
      <c r="AI10" s="74"/>
      <c r="AJ10" s="74"/>
      <c r="AK10" s="74"/>
      <c r="AL10" s="74"/>
      <c r="AM10" s="74"/>
      <c r="AN10" s="74"/>
    </row>
    <row r="11" spans="33:40" ht="14.25">
      <c r="AG11" s="74"/>
      <c r="AH11" s="74"/>
      <c r="AI11" s="74"/>
      <c r="AJ11" s="74"/>
      <c r="AK11" s="74"/>
      <c r="AL11" s="74"/>
      <c r="AM11" s="74"/>
      <c r="AN11" s="74"/>
    </row>
    <row r="12" spans="1:40" ht="5.2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4"/>
      <c r="AH12" s="74"/>
      <c r="AI12" s="74"/>
      <c r="AJ12" s="74"/>
      <c r="AK12" s="74"/>
      <c r="AL12" s="74"/>
      <c r="AM12" s="74"/>
      <c r="AN12" s="74"/>
    </row>
    <row r="13" spans="33:40" ht="5.25" customHeight="1">
      <c r="AG13" s="74"/>
      <c r="AH13" s="74"/>
      <c r="AI13" s="74"/>
      <c r="AJ13" s="74"/>
      <c r="AK13" s="74"/>
      <c r="AL13" s="74"/>
      <c r="AM13" s="74"/>
      <c r="AN13" s="74"/>
    </row>
    <row r="14" spans="2:40" ht="15.75" customHeight="1">
      <c r="B14" s="1" t="s">
        <v>761</v>
      </c>
      <c r="AG14" s="74"/>
      <c r="AH14" s="74"/>
      <c r="AI14" s="74"/>
      <c r="AJ14" s="74"/>
      <c r="AK14" s="74"/>
      <c r="AL14" s="74"/>
      <c r="AM14" s="74"/>
      <c r="AN14" s="74"/>
    </row>
    <row r="15" spans="4:40" ht="15.75" customHeight="1">
      <c r="D15" s="1" t="s">
        <v>762</v>
      </c>
      <c r="H15" s="662">
        <f>IF('第二面'!H5&gt;0,'第二面'!H5,"")</f>
      </c>
      <c r="I15" s="662"/>
      <c r="J15" s="662"/>
      <c r="K15" s="662"/>
      <c r="L15" s="662"/>
      <c r="M15" s="662"/>
      <c r="N15" s="662"/>
      <c r="O15" s="662"/>
      <c r="P15" s="662"/>
      <c r="Q15" s="662"/>
      <c r="R15" s="662"/>
      <c r="S15" s="662"/>
      <c r="T15" s="662"/>
      <c r="U15" s="662"/>
      <c r="V15" s="662"/>
      <c r="W15" s="662"/>
      <c r="X15" s="662"/>
      <c r="Y15" s="662"/>
      <c r="Z15" s="662"/>
      <c r="AA15" s="662"/>
      <c r="AB15" s="662"/>
      <c r="AC15" s="662"/>
      <c r="AG15" s="74"/>
      <c r="AH15" s="74"/>
      <c r="AI15" s="74"/>
      <c r="AJ15" s="74"/>
      <c r="AK15" s="74"/>
      <c r="AL15" s="74"/>
      <c r="AM15" s="74"/>
      <c r="AN15" s="74"/>
    </row>
    <row r="16" spans="4:40" ht="15.75" customHeight="1">
      <c r="D16" s="1" t="s">
        <v>763</v>
      </c>
      <c r="H16" s="1" t="s">
        <v>1011</v>
      </c>
      <c r="I16" s="537">
        <f>IF('第二面'!I6&gt;0,'第二面'!I6,"")</f>
      </c>
      <c r="J16" s="537"/>
      <c r="K16" s="537"/>
      <c r="L16" s="537"/>
      <c r="AG16" s="74"/>
      <c r="AH16" s="74"/>
      <c r="AI16" s="74"/>
      <c r="AJ16" s="74"/>
      <c r="AK16" s="74"/>
      <c r="AL16" s="74"/>
      <c r="AM16" s="74"/>
      <c r="AN16" s="74"/>
    </row>
    <row r="17" spans="4:40" ht="15.75" customHeight="1">
      <c r="D17" s="1" t="s">
        <v>90</v>
      </c>
      <c r="H17" s="662">
        <f>IF('第二面'!H7&gt;0,'第二面'!H7,"")</f>
      </c>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2"/>
      <c r="AG17" s="74"/>
      <c r="AH17" s="74"/>
      <c r="AI17" s="74"/>
      <c r="AJ17" s="74"/>
      <c r="AK17" s="74"/>
      <c r="AL17" s="74"/>
      <c r="AM17" s="74"/>
      <c r="AN17" s="74"/>
    </row>
    <row r="18" spans="4:40" ht="15.75" customHeight="1">
      <c r="D18" s="1" t="s">
        <v>91</v>
      </c>
      <c r="H18" s="537">
        <f>IF('第二面'!H8&gt;0,'第二面'!H8,"")</f>
      </c>
      <c r="I18" s="537"/>
      <c r="J18" s="537"/>
      <c r="K18" s="537"/>
      <c r="L18" s="537"/>
      <c r="M18" s="537"/>
      <c r="N18" s="537"/>
      <c r="O18" s="537"/>
      <c r="AG18" s="74"/>
      <c r="AH18" s="74"/>
      <c r="AI18" s="74"/>
      <c r="AJ18" s="74"/>
      <c r="AK18" s="74"/>
      <c r="AL18" s="74"/>
      <c r="AM18" s="74"/>
      <c r="AN18" s="74"/>
    </row>
    <row r="19" spans="1:40" ht="5.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4"/>
      <c r="AH19" s="74"/>
      <c r="AI19" s="74"/>
      <c r="AJ19" s="74"/>
      <c r="AK19" s="74"/>
      <c r="AL19" s="74"/>
      <c r="AM19" s="74"/>
      <c r="AN19" s="74"/>
    </row>
    <row r="20" spans="33:40" ht="5.25" customHeight="1">
      <c r="AG20" s="74"/>
      <c r="AH20" s="74"/>
      <c r="AI20" s="74"/>
      <c r="AJ20" s="74"/>
      <c r="AK20" s="74"/>
      <c r="AL20" s="74"/>
      <c r="AM20" s="74"/>
      <c r="AN20" s="74"/>
    </row>
    <row r="21" spans="2:40" ht="15.75" customHeight="1">
      <c r="B21" s="1" t="s">
        <v>1085</v>
      </c>
      <c r="AG21" s="74"/>
      <c r="AH21" s="74"/>
      <c r="AI21" s="74"/>
      <c r="AJ21" s="74"/>
      <c r="AK21" s="74"/>
      <c r="AL21" s="74"/>
      <c r="AM21" s="74"/>
      <c r="AN21" s="74"/>
    </row>
    <row r="22" spans="4:40" ht="15.75" customHeight="1">
      <c r="D22" s="1" t="s">
        <v>762</v>
      </c>
      <c r="H22" s="662">
        <f>IF('第二面 (3)'!H42:AF42&gt;0,'第二面 (3)'!H42:AF42,"")</f>
      </c>
      <c r="I22" s="662"/>
      <c r="J22" s="662"/>
      <c r="K22" s="662"/>
      <c r="L22" s="662"/>
      <c r="M22" s="662"/>
      <c r="N22" s="662"/>
      <c r="O22" s="662"/>
      <c r="P22" s="662"/>
      <c r="Q22" s="662"/>
      <c r="R22" s="662"/>
      <c r="S22" s="662"/>
      <c r="T22" s="662"/>
      <c r="U22" s="662"/>
      <c r="V22" s="662"/>
      <c r="W22" s="662"/>
      <c r="X22" s="662"/>
      <c r="Y22" s="662"/>
      <c r="Z22" s="662"/>
      <c r="AA22" s="662"/>
      <c r="AB22" s="662"/>
      <c r="AC22" s="662"/>
      <c r="AG22" s="74"/>
      <c r="AH22" s="74"/>
      <c r="AI22" s="74"/>
      <c r="AJ22" s="74"/>
      <c r="AK22" s="74"/>
      <c r="AL22" s="74"/>
      <c r="AM22" s="74"/>
      <c r="AN22" s="74"/>
    </row>
    <row r="23" spans="4:40" ht="15.75" customHeight="1">
      <c r="D23" s="1" t="s">
        <v>1012</v>
      </c>
      <c r="AG23" s="74"/>
      <c r="AH23" s="74"/>
      <c r="AI23" s="74"/>
      <c r="AJ23" s="74"/>
      <c r="AK23" s="74"/>
      <c r="AL23" s="74"/>
      <c r="AM23" s="74"/>
      <c r="AN23" s="74"/>
    </row>
    <row r="24" spans="8:40" ht="15.75" customHeight="1">
      <c r="H24" s="662">
        <f>IF('第二面 (3)'!H44:AF44&gt;0,'第二面 (3)'!H44:AF44,"")</f>
      </c>
      <c r="I24" s="662"/>
      <c r="J24" s="662"/>
      <c r="K24" s="662"/>
      <c r="L24" s="662"/>
      <c r="M24" s="662"/>
      <c r="N24" s="662"/>
      <c r="O24" s="662"/>
      <c r="P24" s="662"/>
      <c r="Q24" s="662"/>
      <c r="R24" s="662"/>
      <c r="S24" s="662"/>
      <c r="T24" s="662"/>
      <c r="U24" s="662"/>
      <c r="V24" s="662"/>
      <c r="W24" s="662"/>
      <c r="X24" s="662"/>
      <c r="Y24" s="662"/>
      <c r="Z24" s="662"/>
      <c r="AA24" s="662"/>
      <c r="AB24" s="662"/>
      <c r="AC24" s="662"/>
      <c r="AD24" s="662"/>
      <c r="AE24" s="662"/>
      <c r="AG24" s="74"/>
      <c r="AH24" s="74"/>
      <c r="AI24" s="74"/>
      <c r="AJ24" s="74"/>
      <c r="AK24" s="74"/>
      <c r="AL24" s="74"/>
      <c r="AM24" s="74"/>
      <c r="AN24" s="74"/>
    </row>
    <row r="25" spans="4:40" ht="15.75" customHeight="1">
      <c r="D25" s="1" t="s">
        <v>763</v>
      </c>
      <c r="H25" s="1" t="s">
        <v>1011</v>
      </c>
      <c r="I25" s="537">
        <f>IF('第二面 (3)'!I45:O45&gt;0,'第二面 (3)'!I45:O45,"")</f>
      </c>
      <c r="J25" s="537"/>
      <c r="K25" s="537"/>
      <c r="L25" s="537"/>
      <c r="AG25" s="74"/>
      <c r="AH25" s="74"/>
      <c r="AI25" s="74"/>
      <c r="AJ25" s="74"/>
      <c r="AK25" s="74"/>
      <c r="AL25" s="74"/>
      <c r="AM25" s="74"/>
      <c r="AN25" s="74"/>
    </row>
    <row r="26" spans="4:40" ht="15.75" customHeight="1">
      <c r="D26" s="1" t="s">
        <v>92</v>
      </c>
      <c r="H26" s="662">
        <f>IF('第二面 (3)'!H46:AF46&gt;0,'第二面 (3)'!H46:AF46,"")</f>
      </c>
      <c r="I26" s="662"/>
      <c r="J26" s="662"/>
      <c r="K26" s="662"/>
      <c r="L26" s="662"/>
      <c r="M26" s="662"/>
      <c r="N26" s="662"/>
      <c r="O26" s="662"/>
      <c r="P26" s="662"/>
      <c r="Q26" s="662"/>
      <c r="R26" s="662"/>
      <c r="S26" s="662"/>
      <c r="T26" s="662"/>
      <c r="U26" s="662"/>
      <c r="V26" s="662"/>
      <c r="W26" s="662"/>
      <c r="X26" s="662"/>
      <c r="Y26" s="662"/>
      <c r="Z26" s="662"/>
      <c r="AA26" s="662"/>
      <c r="AB26" s="662"/>
      <c r="AC26" s="662"/>
      <c r="AD26" s="662"/>
      <c r="AE26" s="662"/>
      <c r="AG26" s="74"/>
      <c r="AH26" s="74"/>
      <c r="AI26" s="74"/>
      <c r="AJ26" s="74"/>
      <c r="AK26" s="74"/>
      <c r="AL26" s="74"/>
      <c r="AM26" s="74"/>
      <c r="AN26" s="74"/>
    </row>
    <row r="27" spans="4:40" ht="15.75" customHeight="1">
      <c r="D27" s="1" t="s">
        <v>91</v>
      </c>
      <c r="H27" s="537">
        <f>IF('第二面 (3)'!H47:AF47&gt;0,'第二面 (3)'!H47:AF47,"")</f>
      </c>
      <c r="I27" s="537"/>
      <c r="J27" s="537"/>
      <c r="K27" s="537"/>
      <c r="L27" s="537"/>
      <c r="M27" s="537"/>
      <c r="N27" s="537"/>
      <c r="O27" s="537"/>
      <c r="AG27" s="74"/>
      <c r="AH27" s="74"/>
      <c r="AI27" s="74"/>
      <c r="AJ27" s="74"/>
      <c r="AK27" s="74"/>
      <c r="AL27" s="74"/>
      <c r="AM27" s="74"/>
      <c r="AN27" s="74"/>
    </row>
    <row r="28" spans="1:40" ht="5.25"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4"/>
      <c r="AH28" s="74"/>
      <c r="AI28" s="74"/>
      <c r="AJ28" s="74"/>
      <c r="AK28" s="74"/>
      <c r="AL28" s="74"/>
      <c r="AM28" s="74"/>
      <c r="AN28" s="74"/>
    </row>
    <row r="29" spans="33:40" ht="5.25" customHeight="1">
      <c r="AG29" s="74"/>
      <c r="AH29" s="74"/>
      <c r="AI29" s="74"/>
      <c r="AJ29" s="74"/>
      <c r="AK29" s="74"/>
      <c r="AL29" s="74"/>
      <c r="AM29" s="74"/>
      <c r="AN29" s="74"/>
    </row>
    <row r="30" spans="2:40" ht="15.75" customHeight="1">
      <c r="B30" s="1" t="s">
        <v>1013</v>
      </c>
      <c r="AG30" s="74"/>
      <c r="AH30" s="74"/>
      <c r="AI30" s="74"/>
      <c r="AJ30" s="74"/>
      <c r="AK30" s="74"/>
      <c r="AL30" s="74"/>
      <c r="AM30" s="74"/>
      <c r="AN30" s="74"/>
    </row>
    <row r="31" spans="4:40" ht="15.75" customHeight="1">
      <c r="D31" s="1" t="s">
        <v>762</v>
      </c>
      <c r="H31" s="662">
        <f>IF('第二面 (3)'!H5:AF5&gt;0,'第二面 (3)'!H5:AF5,"")</f>
      </c>
      <c r="I31" s="662"/>
      <c r="J31" s="662"/>
      <c r="K31" s="662"/>
      <c r="L31" s="662"/>
      <c r="M31" s="662"/>
      <c r="N31" s="662"/>
      <c r="O31" s="662"/>
      <c r="P31" s="662"/>
      <c r="Q31" s="662"/>
      <c r="R31" s="662"/>
      <c r="S31" s="662"/>
      <c r="T31" s="662"/>
      <c r="U31" s="662"/>
      <c r="V31" s="662"/>
      <c r="W31" s="662"/>
      <c r="X31" s="662"/>
      <c r="Y31" s="662"/>
      <c r="Z31" s="662"/>
      <c r="AA31" s="662"/>
      <c r="AB31" s="662"/>
      <c r="AC31" s="662"/>
      <c r="AG31" s="74"/>
      <c r="AH31" s="74"/>
      <c r="AI31" s="74"/>
      <c r="AJ31" s="74"/>
      <c r="AK31" s="74"/>
      <c r="AL31" s="74"/>
      <c r="AM31" s="74"/>
      <c r="AN31" s="74"/>
    </row>
    <row r="32" spans="4:40" ht="15.75" customHeight="1">
      <c r="D32" s="1" t="s">
        <v>1012</v>
      </c>
      <c r="AG32" s="74"/>
      <c r="AH32" s="74"/>
      <c r="AI32" s="74"/>
      <c r="AJ32" s="74"/>
      <c r="AK32" s="74"/>
      <c r="AL32" s="74"/>
      <c r="AM32" s="74"/>
      <c r="AN32" s="74"/>
    </row>
    <row r="33" spans="8:40" ht="15.75" customHeight="1">
      <c r="H33" s="662">
        <f>IF('第二面 (3)'!H7:AF7&gt;0,'第二面 (3)'!H7:AF7,"")</f>
      </c>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G33" s="74"/>
      <c r="AH33" s="74"/>
      <c r="AI33" s="74"/>
      <c r="AJ33" s="74"/>
      <c r="AK33" s="74"/>
      <c r="AL33" s="74"/>
      <c r="AM33" s="74"/>
      <c r="AN33" s="74"/>
    </row>
    <row r="34" spans="4:40" ht="15.75" customHeight="1">
      <c r="D34" s="1" t="s">
        <v>763</v>
      </c>
      <c r="H34" s="1" t="s">
        <v>1011</v>
      </c>
      <c r="I34" s="537">
        <f>IF('第二面 (3)'!I8:O8&gt;0,'第二面 (3)'!I8:O8,"")</f>
      </c>
      <c r="J34" s="537"/>
      <c r="K34" s="537"/>
      <c r="L34" s="537"/>
      <c r="AG34" s="74"/>
      <c r="AH34" s="74"/>
      <c r="AI34" s="74"/>
      <c r="AJ34" s="74"/>
      <c r="AK34" s="74"/>
      <c r="AL34" s="74"/>
      <c r="AM34" s="74"/>
      <c r="AN34" s="74"/>
    </row>
    <row r="35" spans="4:40" ht="15.75" customHeight="1">
      <c r="D35" s="1" t="s">
        <v>92</v>
      </c>
      <c r="H35" s="662">
        <f>IF('第二面 (3)'!H9:AF9&gt;0,'第二面 (3)'!H9:AF9,"")</f>
      </c>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G35" s="74"/>
      <c r="AH35" s="74"/>
      <c r="AI35" s="74"/>
      <c r="AJ35" s="74"/>
      <c r="AK35" s="74"/>
      <c r="AL35" s="74"/>
      <c r="AM35" s="74"/>
      <c r="AN35" s="74"/>
    </row>
    <row r="36" spans="4:40" ht="15.75" customHeight="1">
      <c r="D36" s="1" t="s">
        <v>91</v>
      </c>
      <c r="H36" s="537">
        <f>IF('第二面 (3)'!H10:P10&gt;0,'第二面 (3)'!H10:P10,"")</f>
      </c>
      <c r="I36" s="537"/>
      <c r="J36" s="537"/>
      <c r="K36" s="537"/>
      <c r="L36" s="537"/>
      <c r="M36" s="537"/>
      <c r="N36" s="537"/>
      <c r="O36" s="537"/>
      <c r="AG36" s="74"/>
      <c r="AH36" s="74"/>
      <c r="AI36" s="74"/>
      <c r="AJ36" s="74"/>
      <c r="AK36" s="74"/>
      <c r="AL36" s="74"/>
      <c r="AM36" s="74"/>
      <c r="AN36" s="74"/>
    </row>
    <row r="37" spans="1:40" ht="5.2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4"/>
      <c r="AH37" s="74"/>
      <c r="AI37" s="74"/>
      <c r="AJ37" s="74"/>
      <c r="AK37" s="74"/>
      <c r="AL37" s="74"/>
      <c r="AM37" s="74"/>
      <c r="AN37" s="74"/>
    </row>
    <row r="38" spans="33:40" ht="5.25" customHeight="1">
      <c r="AG38" s="74"/>
      <c r="AH38" s="74"/>
      <c r="AI38" s="74"/>
      <c r="AJ38" s="74"/>
      <c r="AK38" s="74"/>
      <c r="AL38" s="74"/>
      <c r="AM38" s="74"/>
      <c r="AN38" s="74"/>
    </row>
    <row r="39" spans="2:40" ht="15.75" customHeight="1">
      <c r="B39" s="1" t="s">
        <v>93</v>
      </c>
      <c r="AG39" s="74"/>
      <c r="AH39" s="74"/>
      <c r="AI39" s="74"/>
      <c r="AJ39" s="74"/>
      <c r="AK39" s="74"/>
      <c r="AL39" s="74"/>
      <c r="AM39" s="74"/>
      <c r="AN39" s="74"/>
    </row>
    <row r="40" spans="4:40" ht="15.75" customHeight="1">
      <c r="D40" s="1" t="s">
        <v>94</v>
      </c>
      <c r="M40" s="1" t="s">
        <v>946</v>
      </c>
      <c r="N40" s="1" t="s">
        <v>1014</v>
      </c>
      <c r="R40" s="1" t="s">
        <v>1015</v>
      </c>
      <c r="V40" s="1" t="s">
        <v>947</v>
      </c>
      <c r="AG40" s="74"/>
      <c r="AH40" s="74"/>
      <c r="AI40" s="74"/>
      <c r="AJ40" s="74"/>
      <c r="AK40" s="74"/>
      <c r="AL40" s="74"/>
      <c r="AM40" s="74"/>
      <c r="AN40" s="74"/>
    </row>
    <row r="41" spans="4:40" ht="15.75" customHeight="1">
      <c r="D41" s="1" t="s">
        <v>95</v>
      </c>
      <c r="M41" s="1" t="s">
        <v>1512</v>
      </c>
      <c r="O41" s="666" t="s">
        <v>1016</v>
      </c>
      <c r="P41" s="666"/>
      <c r="Q41" s="666"/>
      <c r="R41" s="666"/>
      <c r="S41" s="666"/>
      <c r="T41" s="666"/>
      <c r="U41" s="666"/>
      <c r="V41" s="666"/>
      <c r="AG41" s="74"/>
      <c r="AH41" s="74"/>
      <c r="AI41" s="74"/>
      <c r="AJ41" s="74"/>
      <c r="AK41" s="74"/>
      <c r="AL41" s="74"/>
      <c r="AM41" s="74"/>
      <c r="AN41" s="74"/>
    </row>
    <row r="42" spans="4:40" ht="15.75" customHeight="1">
      <c r="D42" s="1" t="s">
        <v>801</v>
      </c>
      <c r="M42" s="1" t="s">
        <v>96</v>
      </c>
      <c r="AG42" s="74"/>
      <c r="AH42" s="74"/>
      <c r="AI42" s="74"/>
      <c r="AJ42" s="74"/>
      <c r="AK42" s="74"/>
      <c r="AL42" s="74"/>
      <c r="AM42" s="74"/>
      <c r="AN42" s="74"/>
    </row>
    <row r="43" spans="1:40" ht="5.2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4"/>
      <c r="AH43" s="74"/>
      <c r="AI43" s="74"/>
      <c r="AJ43" s="74"/>
      <c r="AK43" s="74"/>
      <c r="AL43" s="74"/>
      <c r="AM43" s="74"/>
      <c r="AN43" s="74"/>
    </row>
    <row r="44" spans="33:40" ht="5.25" customHeight="1">
      <c r="AG44" s="74"/>
      <c r="AH44" s="74"/>
      <c r="AI44" s="74"/>
      <c r="AJ44" s="74"/>
      <c r="AK44" s="74"/>
      <c r="AL44" s="74"/>
      <c r="AM44" s="74"/>
      <c r="AN44" s="74"/>
    </row>
    <row r="45" spans="2:40" ht="15.75" customHeight="1">
      <c r="B45" s="1" t="s">
        <v>97</v>
      </c>
      <c r="AG45" s="74"/>
      <c r="AH45" s="74"/>
      <c r="AI45" s="74"/>
      <c r="AJ45" s="74"/>
      <c r="AK45" s="74"/>
      <c r="AL45" s="74"/>
      <c r="AM45" s="74"/>
      <c r="AN45" s="74"/>
    </row>
    <row r="46" spans="4:40" ht="15.75" customHeight="1">
      <c r="D46" s="1" t="s">
        <v>762</v>
      </c>
      <c r="H46" s="663"/>
      <c r="I46" s="663"/>
      <c r="J46" s="663"/>
      <c r="K46" s="663"/>
      <c r="L46" s="663"/>
      <c r="M46" s="663"/>
      <c r="N46" s="663"/>
      <c r="O46" s="663"/>
      <c r="P46" s="663"/>
      <c r="Q46" s="663"/>
      <c r="R46" s="663"/>
      <c r="S46" s="663"/>
      <c r="T46" s="663"/>
      <c r="U46" s="663"/>
      <c r="V46" s="663"/>
      <c r="W46" s="663"/>
      <c r="X46" s="663"/>
      <c r="Y46" s="663"/>
      <c r="Z46" s="663"/>
      <c r="AA46" s="663"/>
      <c r="AB46" s="663"/>
      <c r="AC46" s="663"/>
      <c r="AD46" s="133"/>
      <c r="AG46" s="74"/>
      <c r="AH46" s="74"/>
      <c r="AI46" s="74"/>
      <c r="AJ46" s="74"/>
      <c r="AK46" s="74"/>
      <c r="AL46" s="74"/>
      <c r="AM46" s="74"/>
      <c r="AN46" s="74"/>
    </row>
    <row r="47" spans="4:40" ht="15.75" customHeight="1">
      <c r="D47" s="1" t="s">
        <v>1017</v>
      </c>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133"/>
      <c r="AG47" s="74"/>
      <c r="AH47" s="74"/>
      <c r="AI47" s="74"/>
      <c r="AJ47" s="74"/>
      <c r="AK47" s="74"/>
      <c r="AL47" s="74"/>
      <c r="AM47" s="74"/>
      <c r="AN47" s="74"/>
    </row>
    <row r="48" spans="4:40" ht="15.75" customHeight="1">
      <c r="D48" s="1" t="s">
        <v>763</v>
      </c>
      <c r="H48" s="1" t="s">
        <v>1011</v>
      </c>
      <c r="I48" s="665"/>
      <c r="J48" s="665"/>
      <c r="K48" s="665"/>
      <c r="L48" s="665"/>
      <c r="AG48" s="74"/>
      <c r="AH48" s="74"/>
      <c r="AI48" s="74"/>
      <c r="AJ48" s="74"/>
      <c r="AK48" s="74"/>
      <c r="AL48" s="74"/>
      <c r="AM48" s="74"/>
      <c r="AN48" s="74"/>
    </row>
    <row r="49" spans="4:40" ht="15.75" customHeight="1">
      <c r="D49" s="1" t="s">
        <v>92</v>
      </c>
      <c r="H49" s="663"/>
      <c r="I49" s="663"/>
      <c r="J49" s="663"/>
      <c r="K49" s="663"/>
      <c r="L49" s="663"/>
      <c r="M49" s="663"/>
      <c r="N49" s="663"/>
      <c r="O49" s="663"/>
      <c r="P49" s="663"/>
      <c r="Q49" s="663"/>
      <c r="R49" s="663"/>
      <c r="S49" s="663"/>
      <c r="T49" s="663"/>
      <c r="U49" s="663"/>
      <c r="V49" s="663"/>
      <c r="W49" s="663"/>
      <c r="X49" s="663"/>
      <c r="Y49" s="663"/>
      <c r="Z49" s="663"/>
      <c r="AA49" s="663"/>
      <c r="AB49" s="663"/>
      <c r="AC49" s="663"/>
      <c r="AD49" s="663"/>
      <c r="AE49" s="663"/>
      <c r="AG49" s="74"/>
      <c r="AH49" s="74"/>
      <c r="AI49" s="74"/>
      <c r="AJ49" s="74"/>
      <c r="AK49" s="74"/>
      <c r="AL49" s="74"/>
      <c r="AM49" s="74"/>
      <c r="AN49" s="74"/>
    </row>
    <row r="50" spans="4:40" ht="15.75" customHeight="1">
      <c r="D50" s="1" t="s">
        <v>91</v>
      </c>
      <c r="H50" s="664"/>
      <c r="I50" s="664"/>
      <c r="J50" s="664"/>
      <c r="K50" s="664"/>
      <c r="L50" s="664"/>
      <c r="M50" s="664"/>
      <c r="N50" s="664"/>
      <c r="O50" s="664"/>
      <c r="AG50" s="74"/>
      <c r="AH50" s="74"/>
      <c r="AI50" s="74"/>
      <c r="AJ50" s="74"/>
      <c r="AK50" s="74"/>
      <c r="AL50" s="74"/>
      <c r="AM50" s="74"/>
      <c r="AN50" s="74"/>
    </row>
    <row r="51" spans="1:40" ht="5.2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4"/>
      <c r="AH51" s="74"/>
      <c r="AI51" s="74"/>
      <c r="AJ51" s="74"/>
      <c r="AK51" s="74"/>
      <c r="AL51" s="74"/>
      <c r="AM51" s="74"/>
      <c r="AN51" s="74"/>
    </row>
    <row r="52" spans="33:40" ht="5.25" customHeight="1">
      <c r="AG52" s="74"/>
      <c r="AH52" s="74"/>
      <c r="AI52" s="74"/>
      <c r="AJ52" s="74"/>
      <c r="AK52" s="74"/>
      <c r="AL52" s="74"/>
      <c r="AM52" s="74"/>
      <c r="AN52" s="74"/>
    </row>
    <row r="53" spans="1:40" ht="13.5">
      <c r="A53" s="1" t="s">
        <v>98</v>
      </c>
      <c r="AG53" s="74"/>
      <c r="AH53" s="74"/>
      <c r="AI53" s="74"/>
      <c r="AJ53" s="74"/>
      <c r="AK53" s="74"/>
      <c r="AL53" s="74"/>
      <c r="AM53" s="74"/>
      <c r="AN53" s="74"/>
    </row>
    <row r="54" spans="33:40" ht="13.5">
      <c r="AG54" s="74"/>
      <c r="AH54" s="74"/>
      <c r="AI54" s="74"/>
      <c r="AJ54" s="74"/>
      <c r="AK54" s="74"/>
      <c r="AL54" s="74"/>
      <c r="AM54" s="74"/>
      <c r="AN54" s="74"/>
    </row>
    <row r="55" spans="33:40" ht="13.5">
      <c r="AG55" s="74"/>
      <c r="AH55" s="74"/>
      <c r="AI55" s="74"/>
      <c r="AJ55" s="74"/>
      <c r="AK55" s="74"/>
      <c r="AL55" s="74"/>
      <c r="AM55" s="74"/>
      <c r="AN55" s="74"/>
    </row>
    <row r="56" spans="33:40" ht="13.5">
      <c r="AG56" s="74"/>
      <c r="AH56" s="74"/>
      <c r="AI56" s="74"/>
      <c r="AJ56" s="74"/>
      <c r="AK56" s="74"/>
      <c r="AL56" s="74"/>
      <c r="AM56" s="74"/>
      <c r="AN56" s="74"/>
    </row>
    <row r="57" spans="33:40" ht="13.5">
      <c r="AG57" s="74"/>
      <c r="AH57" s="74"/>
      <c r="AI57" s="74"/>
      <c r="AJ57" s="74"/>
      <c r="AK57" s="74"/>
      <c r="AL57" s="74"/>
      <c r="AM57" s="74"/>
      <c r="AN57" s="74"/>
    </row>
    <row r="58" spans="33:40" ht="13.5">
      <c r="AG58" s="74"/>
      <c r="AH58" s="74"/>
      <c r="AI58" s="74"/>
      <c r="AJ58" s="74"/>
      <c r="AK58" s="74"/>
      <c r="AL58" s="74"/>
      <c r="AM58" s="74"/>
      <c r="AN58" s="74"/>
    </row>
    <row r="59" spans="33:40" ht="13.5">
      <c r="AG59" s="74"/>
      <c r="AH59" s="74"/>
      <c r="AI59" s="74"/>
      <c r="AJ59" s="74"/>
      <c r="AK59" s="74"/>
      <c r="AL59" s="74"/>
      <c r="AM59" s="74"/>
      <c r="AN59" s="74"/>
    </row>
    <row r="60" spans="1:40" ht="13.5">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row>
    <row r="61" spans="1:40" ht="13.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row>
    <row r="62" spans="1:40" ht="13.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row>
    <row r="63" spans="1:40" ht="13.5">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row>
    <row r="64" spans="1:40" ht="13.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row>
    <row r="65" spans="1:40" ht="13.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row>
    <row r="66" spans="1:40" ht="13.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row>
    <row r="67" spans="1:40" ht="13.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row>
    <row r="68" spans="1:40" ht="13.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row>
    <row r="69" spans="1:40" ht="13.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row>
    <row r="70" spans="1:40" ht="13.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row>
    <row r="71" spans="1:40" ht="13.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row>
    <row r="72" spans="1:40" ht="13.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row>
    <row r="73" spans="1:40" ht="13.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row>
    <row r="74" spans="1:40" ht="13.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row>
    <row r="75" spans="1:40" ht="13.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row>
    <row r="76" spans="1:40" ht="13.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row>
    <row r="77" spans="1:40" ht="13.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row>
    <row r="78" spans="1:40" ht="13.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row>
    <row r="79" spans="1:40" ht="13.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row>
    <row r="80" spans="1:40" ht="13.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row>
    <row r="81" spans="1:40" ht="13.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row>
    <row r="82" spans="1:40" ht="13.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row>
    <row r="83" spans="1:40" ht="13.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row>
    <row r="84" spans="1:40" ht="13.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row>
    <row r="85" spans="1:40" ht="13.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row>
    <row r="86" spans="1:40" ht="13.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row>
    <row r="87" spans="1:40" ht="13.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row>
    <row r="88" spans="1:40" ht="13.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row>
    <row r="89" spans="1:40" ht="13.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row>
  </sheetData>
  <sheetProtection/>
  <mergeCells count="23">
    <mergeCell ref="H49:AE49"/>
    <mergeCell ref="H50:O50"/>
    <mergeCell ref="H36:O36"/>
    <mergeCell ref="I48:L48"/>
    <mergeCell ref="H47:AE47"/>
    <mergeCell ref="O41:V41"/>
    <mergeCell ref="H46:AC46"/>
    <mergeCell ref="I34:L34"/>
    <mergeCell ref="H35:AE35"/>
    <mergeCell ref="H31:AC31"/>
    <mergeCell ref="H33:AE33"/>
    <mergeCell ref="I25:L25"/>
    <mergeCell ref="H24:AE24"/>
    <mergeCell ref="H26:AE26"/>
    <mergeCell ref="H27:O27"/>
    <mergeCell ref="A3:AF3"/>
    <mergeCell ref="A5:AF5"/>
    <mergeCell ref="A7:AF7"/>
    <mergeCell ref="H22:AC22"/>
    <mergeCell ref="H15:AC15"/>
    <mergeCell ref="I16:L16"/>
    <mergeCell ref="H17:AE17"/>
    <mergeCell ref="H18:O18"/>
  </mergeCells>
  <dataValidations count="1">
    <dataValidation allowBlank="1" showInputMessage="1" showErrorMessage="1" imeMode="hiragana" sqref="H46:AC46 H47:AE47 H49:AE49"/>
  </dataValidations>
  <printOptions/>
  <pageMargins left="0.984251968503937" right="0.3937007874015748" top="0.5905511811023623" bottom="0" header="0.11811023622047245" footer="0.11811023622047245"/>
  <pageSetup blackAndWhite="1" horizontalDpi="600" verticalDpi="600" orientation="portrait" paperSize="9" r:id="rId4"/>
  <drawing r:id="rId3"/>
  <legacyDrawing r:id="rId2"/>
</worksheet>
</file>

<file path=xl/worksheets/sheet21.xml><?xml version="1.0" encoding="utf-8"?>
<worksheet xmlns="http://schemas.openxmlformats.org/spreadsheetml/2006/main" xmlns:r="http://schemas.openxmlformats.org/officeDocument/2006/relationships">
  <sheetPr codeName="Sheet24"/>
  <dimension ref="A1:AO154"/>
  <sheetViews>
    <sheetView showGridLines="0" view="pageBreakPreview" zoomScale="110" zoomScaleSheetLayoutView="110" workbookViewId="0" topLeftCell="A1">
      <selection activeCell="AC1" sqref="AC1"/>
    </sheetView>
  </sheetViews>
  <sheetFormatPr defaultColWidth="9.00390625" defaultRowHeight="13.5"/>
  <cols>
    <col min="1" max="1" width="2.00390625" style="270" customWidth="1"/>
    <col min="2" max="2" width="2.625" style="270" customWidth="1"/>
    <col min="3" max="3" width="4.50390625" style="270" customWidth="1"/>
    <col min="4" max="4" width="3.875" style="270" customWidth="1"/>
    <col min="5" max="5" width="3.375" style="270" customWidth="1"/>
    <col min="6" max="7" width="2.625" style="270" customWidth="1"/>
    <col min="8" max="8" width="3.00390625" style="270" customWidth="1"/>
    <col min="9" max="14" width="3.25390625" style="270" customWidth="1"/>
    <col min="15" max="15" width="3.00390625" style="270" customWidth="1"/>
    <col min="16" max="21" width="3.25390625" style="270" customWidth="1"/>
    <col min="22" max="22" width="3.00390625" style="270" customWidth="1"/>
    <col min="23" max="28" width="3.25390625" style="270" customWidth="1"/>
    <col min="29" max="29" width="4.25390625" style="270" customWidth="1"/>
    <col min="30" max="30" width="2.125" style="270" customWidth="1"/>
    <col min="31" max="31" width="22.625" style="270" customWidth="1"/>
    <col min="32" max="32" width="16.125" style="270" customWidth="1"/>
    <col min="33" max="33" width="7.50390625" style="270" customWidth="1"/>
    <col min="34" max="34" width="28.125" style="270" customWidth="1"/>
    <col min="35" max="35" width="6.375" style="276" customWidth="1"/>
    <col min="36" max="16384" width="9.00390625" style="270" customWidth="1"/>
  </cols>
  <sheetData>
    <row r="1" spans="1:39" ht="12.75">
      <c r="A1" s="671" t="s">
        <v>1297</v>
      </c>
      <c r="B1" s="671"/>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268"/>
      <c r="AD1" s="268"/>
      <c r="AE1" s="268"/>
      <c r="AF1" s="268"/>
      <c r="AG1" s="268"/>
      <c r="AH1" s="268"/>
      <c r="AI1" s="269"/>
      <c r="AJ1" s="268"/>
      <c r="AK1" s="268"/>
      <c r="AL1" s="268"/>
      <c r="AM1" s="268"/>
    </row>
    <row r="2" spans="1:39" ht="5.25" customHeight="1">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68"/>
      <c r="AD2" s="268"/>
      <c r="AE2" s="268"/>
      <c r="AF2" s="268"/>
      <c r="AG2" s="268"/>
      <c r="AH2" s="268"/>
      <c r="AI2" s="269"/>
      <c r="AJ2" s="268"/>
      <c r="AK2" s="268"/>
      <c r="AL2" s="268"/>
      <c r="AM2" s="268"/>
    </row>
    <row r="3" spans="1:39" ht="5.25" customHeight="1">
      <c r="A3" s="292"/>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68"/>
      <c r="AD3" s="268"/>
      <c r="AE3" s="268"/>
      <c r="AF3" s="268"/>
      <c r="AG3" s="268"/>
      <c r="AH3" s="268"/>
      <c r="AI3" s="269"/>
      <c r="AJ3" s="268"/>
      <c r="AK3" s="268"/>
      <c r="AL3" s="268"/>
      <c r="AM3" s="268"/>
    </row>
    <row r="4" spans="1:39" ht="15.75" customHeight="1">
      <c r="A4" s="293" t="s">
        <v>951</v>
      </c>
      <c r="B4" s="293"/>
      <c r="C4" s="293"/>
      <c r="D4" s="293"/>
      <c r="E4" s="292"/>
      <c r="F4" s="292"/>
      <c r="G4" s="292"/>
      <c r="H4" s="292"/>
      <c r="I4" s="292"/>
      <c r="J4" s="292"/>
      <c r="K4" s="292"/>
      <c r="L4" s="292"/>
      <c r="M4" s="292"/>
      <c r="N4" s="292"/>
      <c r="O4" s="292"/>
      <c r="P4" s="292"/>
      <c r="Q4" s="292"/>
      <c r="R4" s="292"/>
      <c r="S4" s="292"/>
      <c r="T4" s="292"/>
      <c r="U4" s="292"/>
      <c r="V4" s="292"/>
      <c r="W4" s="292"/>
      <c r="X4" s="292"/>
      <c r="Y4" s="292"/>
      <c r="Z4" s="292"/>
      <c r="AA4" s="292"/>
      <c r="AB4" s="292"/>
      <c r="AC4" s="268"/>
      <c r="AD4" s="268"/>
      <c r="AE4" s="268"/>
      <c r="AF4" s="268"/>
      <c r="AG4" s="268"/>
      <c r="AH4" s="268"/>
      <c r="AI4" s="269"/>
      <c r="AJ4" s="268"/>
      <c r="AK4" s="268"/>
      <c r="AL4" s="268"/>
      <c r="AM4" s="268"/>
    </row>
    <row r="5" spans="1:39" s="271" customFormat="1" ht="15.75" customHeight="1">
      <c r="A5" s="293"/>
      <c r="B5" s="293" t="s">
        <v>10</v>
      </c>
      <c r="C5" s="293"/>
      <c r="D5" s="293"/>
      <c r="E5" s="293"/>
      <c r="F5" s="293"/>
      <c r="G5" s="293"/>
      <c r="H5" s="393" t="s">
        <v>352</v>
      </c>
      <c r="I5" s="668" t="s">
        <v>837</v>
      </c>
      <c r="J5" s="668"/>
      <c r="K5" s="668"/>
      <c r="L5" s="668"/>
      <c r="M5" s="668"/>
      <c r="N5" s="393" t="s">
        <v>352</v>
      </c>
      <c r="O5" s="668" t="s">
        <v>847</v>
      </c>
      <c r="P5" s="668"/>
      <c r="Q5" s="668"/>
      <c r="R5" s="668"/>
      <c r="S5" s="668"/>
      <c r="T5" s="668"/>
      <c r="U5" s="668"/>
      <c r="V5" s="393" t="s">
        <v>352</v>
      </c>
      <c r="W5" s="668" t="s">
        <v>849</v>
      </c>
      <c r="X5" s="668"/>
      <c r="Y5" s="668"/>
      <c r="Z5" s="668"/>
      <c r="AA5" s="668"/>
      <c r="AB5" s="293"/>
      <c r="AC5" s="272"/>
      <c r="AD5" s="272"/>
      <c r="AE5" s="272"/>
      <c r="AF5" s="272"/>
      <c r="AG5" s="272"/>
      <c r="AH5" s="272"/>
      <c r="AI5" s="269"/>
      <c r="AJ5" s="272"/>
      <c r="AK5" s="272"/>
      <c r="AL5" s="272"/>
      <c r="AM5" s="272"/>
    </row>
    <row r="6" spans="1:39" s="271" customFormat="1" ht="15.75" customHeight="1">
      <c r="A6" s="293"/>
      <c r="B6" s="293"/>
      <c r="C6" s="293"/>
      <c r="D6" s="293"/>
      <c r="E6" s="293"/>
      <c r="F6" s="293"/>
      <c r="G6" s="293"/>
      <c r="H6" s="393" t="s">
        <v>1328</v>
      </c>
      <c r="I6" s="668" t="s">
        <v>838</v>
      </c>
      <c r="J6" s="668"/>
      <c r="K6" s="668"/>
      <c r="L6" s="668"/>
      <c r="M6" s="668"/>
      <c r="N6" s="393" t="s">
        <v>352</v>
      </c>
      <c r="O6" s="668" t="s">
        <v>848</v>
      </c>
      <c r="P6" s="668"/>
      <c r="Q6" s="668"/>
      <c r="R6" s="668"/>
      <c r="S6" s="668"/>
      <c r="T6" s="668"/>
      <c r="U6" s="668"/>
      <c r="V6" s="393" t="s">
        <v>352</v>
      </c>
      <c r="W6" s="668" t="s">
        <v>850</v>
      </c>
      <c r="X6" s="668"/>
      <c r="Y6" s="668"/>
      <c r="Z6" s="668"/>
      <c r="AA6" s="668"/>
      <c r="AB6" s="293"/>
      <c r="AC6" s="272"/>
      <c r="AD6" s="272"/>
      <c r="AE6" s="272"/>
      <c r="AF6" s="272"/>
      <c r="AG6" s="272"/>
      <c r="AH6" s="272"/>
      <c r="AI6" s="269"/>
      <c r="AJ6" s="272"/>
      <c r="AK6" s="272"/>
      <c r="AL6" s="272"/>
      <c r="AM6" s="272"/>
    </row>
    <row r="7" spans="1:39" s="271" customFormat="1" ht="15.75" customHeight="1">
      <c r="A7" s="293"/>
      <c r="B7" s="293" t="s">
        <v>646</v>
      </c>
      <c r="C7" s="293"/>
      <c r="D7" s="293"/>
      <c r="E7" s="293"/>
      <c r="F7" s="293"/>
      <c r="G7" s="293"/>
      <c r="H7" s="393" t="s">
        <v>1328</v>
      </c>
      <c r="I7" s="668" t="s">
        <v>839</v>
      </c>
      <c r="J7" s="668"/>
      <c r="K7" s="668"/>
      <c r="L7" s="668"/>
      <c r="M7" s="668"/>
      <c r="N7" s="668"/>
      <c r="O7" s="668"/>
      <c r="P7" s="668"/>
      <c r="Q7" s="393" t="s">
        <v>352</v>
      </c>
      <c r="R7" s="668" t="s">
        <v>851</v>
      </c>
      <c r="S7" s="668"/>
      <c r="T7" s="668"/>
      <c r="U7" s="668"/>
      <c r="V7" s="668"/>
      <c r="W7" s="668"/>
      <c r="X7" s="668"/>
      <c r="Y7" s="668"/>
      <c r="Z7" s="668"/>
      <c r="AA7" s="668"/>
      <c r="AB7" s="263"/>
      <c r="AC7" s="272"/>
      <c r="AD7" s="272"/>
      <c r="AE7" s="272"/>
      <c r="AF7" s="272"/>
      <c r="AG7" s="272"/>
      <c r="AH7" s="272"/>
      <c r="AI7" s="269"/>
      <c r="AJ7" s="272"/>
      <c r="AK7" s="272"/>
      <c r="AL7" s="272"/>
      <c r="AM7" s="272"/>
    </row>
    <row r="8" spans="1:39" s="271" customFormat="1" ht="15.75" customHeight="1">
      <c r="A8" s="293"/>
      <c r="B8" s="293"/>
      <c r="C8" s="293"/>
      <c r="D8" s="293"/>
      <c r="E8" s="293"/>
      <c r="F8" s="293"/>
      <c r="G8" s="293"/>
      <c r="H8" s="393" t="s">
        <v>352</v>
      </c>
      <c r="I8" s="668" t="s">
        <v>840</v>
      </c>
      <c r="J8" s="668"/>
      <c r="K8" s="668"/>
      <c r="L8" s="668"/>
      <c r="M8" s="668"/>
      <c r="N8" s="668"/>
      <c r="O8" s="668"/>
      <c r="P8" s="668"/>
      <c r="Q8" s="393" t="s">
        <v>352</v>
      </c>
      <c r="R8" s="668" t="s">
        <v>852</v>
      </c>
      <c r="S8" s="668"/>
      <c r="T8" s="668"/>
      <c r="U8" s="668"/>
      <c r="V8" s="668"/>
      <c r="W8" s="668"/>
      <c r="X8" s="668"/>
      <c r="Y8" s="668"/>
      <c r="Z8" s="668"/>
      <c r="AA8" s="668"/>
      <c r="AB8" s="261"/>
      <c r="AC8" s="272"/>
      <c r="AD8" s="272"/>
      <c r="AE8" s="272"/>
      <c r="AF8" s="272"/>
      <c r="AG8" s="272"/>
      <c r="AH8" s="272"/>
      <c r="AI8" s="269"/>
      <c r="AJ8" s="272"/>
      <c r="AK8" s="272"/>
      <c r="AL8" s="272"/>
      <c r="AM8" s="272"/>
    </row>
    <row r="9" spans="1:39" s="271" customFormat="1" ht="15.75" customHeight="1">
      <c r="A9" s="293"/>
      <c r="B9" s="293"/>
      <c r="C9" s="293"/>
      <c r="D9" s="293"/>
      <c r="E9" s="293"/>
      <c r="F9" s="293"/>
      <c r="G9" s="293"/>
      <c r="H9" s="393" t="s">
        <v>352</v>
      </c>
      <c r="I9" s="668" t="s">
        <v>841</v>
      </c>
      <c r="J9" s="668"/>
      <c r="K9" s="668"/>
      <c r="L9" s="668"/>
      <c r="M9" s="668"/>
      <c r="N9" s="668"/>
      <c r="O9" s="668"/>
      <c r="P9" s="668"/>
      <c r="Q9" s="393" t="s">
        <v>352</v>
      </c>
      <c r="R9" s="668" t="s">
        <v>853</v>
      </c>
      <c r="S9" s="668"/>
      <c r="T9" s="668"/>
      <c r="U9" s="668"/>
      <c r="V9" s="668"/>
      <c r="W9" s="668"/>
      <c r="X9" s="668"/>
      <c r="Y9" s="668"/>
      <c r="Z9" s="668"/>
      <c r="AA9" s="668"/>
      <c r="AB9" s="261"/>
      <c r="AC9" s="272"/>
      <c r="AD9" s="272"/>
      <c r="AE9" s="272"/>
      <c r="AF9" s="272"/>
      <c r="AG9" s="272"/>
      <c r="AH9" s="272"/>
      <c r="AI9" s="269"/>
      <c r="AJ9" s="272"/>
      <c r="AK9" s="272"/>
      <c r="AL9" s="272"/>
      <c r="AM9" s="272"/>
    </row>
    <row r="10" spans="1:39" s="271" customFormat="1" ht="15.75" customHeight="1">
      <c r="A10" s="293"/>
      <c r="B10" s="293"/>
      <c r="C10" s="293"/>
      <c r="D10" s="293"/>
      <c r="E10" s="293"/>
      <c r="F10" s="293"/>
      <c r="G10" s="293"/>
      <c r="H10" s="393" t="s">
        <v>352</v>
      </c>
      <c r="I10" s="668" t="s">
        <v>842</v>
      </c>
      <c r="J10" s="668"/>
      <c r="K10" s="668"/>
      <c r="L10" s="668"/>
      <c r="M10" s="668"/>
      <c r="N10" s="668"/>
      <c r="O10" s="668"/>
      <c r="P10" s="668"/>
      <c r="Q10" s="393" t="s">
        <v>352</v>
      </c>
      <c r="R10" s="668" t="s">
        <v>854</v>
      </c>
      <c r="S10" s="668"/>
      <c r="T10" s="668"/>
      <c r="U10" s="668"/>
      <c r="V10" s="668"/>
      <c r="W10" s="668"/>
      <c r="X10" s="668"/>
      <c r="Y10" s="668"/>
      <c r="Z10" s="668"/>
      <c r="AA10" s="668"/>
      <c r="AB10" s="261"/>
      <c r="AC10" s="272"/>
      <c r="AD10" s="272"/>
      <c r="AE10" s="272"/>
      <c r="AF10" s="272"/>
      <c r="AG10" s="272"/>
      <c r="AH10" s="272"/>
      <c r="AI10" s="269"/>
      <c r="AJ10" s="272"/>
      <c r="AK10" s="272"/>
      <c r="AL10" s="272"/>
      <c r="AM10" s="272"/>
    </row>
    <row r="11" spans="1:39" s="271" customFormat="1" ht="15.75" customHeight="1">
      <c r="A11" s="293"/>
      <c r="B11" s="293"/>
      <c r="C11" s="293"/>
      <c r="D11" s="293"/>
      <c r="E11" s="293"/>
      <c r="F11" s="293"/>
      <c r="G11" s="293"/>
      <c r="H11" s="393" t="s">
        <v>352</v>
      </c>
      <c r="I11" s="668" t="s">
        <v>843</v>
      </c>
      <c r="J11" s="668"/>
      <c r="K11" s="668"/>
      <c r="L11" s="668"/>
      <c r="M11" s="668"/>
      <c r="N11" s="668"/>
      <c r="O11" s="668"/>
      <c r="P11" s="668"/>
      <c r="Q11" s="393" t="s">
        <v>352</v>
      </c>
      <c r="R11" s="668" t="s">
        <v>855</v>
      </c>
      <c r="S11" s="668"/>
      <c r="T11" s="668"/>
      <c r="U11" s="668"/>
      <c r="V11" s="668"/>
      <c r="W11" s="668"/>
      <c r="X11" s="668"/>
      <c r="Y11" s="668"/>
      <c r="Z11" s="668"/>
      <c r="AA11" s="668"/>
      <c r="AB11" s="261"/>
      <c r="AC11" s="272"/>
      <c r="AD11" s="272"/>
      <c r="AE11" s="272"/>
      <c r="AF11" s="272"/>
      <c r="AG11" s="272"/>
      <c r="AH11" s="272"/>
      <c r="AI11" s="269"/>
      <c r="AJ11" s="272"/>
      <c r="AK11" s="272"/>
      <c r="AL11" s="272"/>
      <c r="AM11" s="272"/>
    </row>
    <row r="12" spans="1:39" s="271" customFormat="1" ht="15.75" customHeight="1">
      <c r="A12" s="293"/>
      <c r="B12" s="293"/>
      <c r="C12" s="293"/>
      <c r="D12" s="293"/>
      <c r="E12" s="293"/>
      <c r="F12" s="293"/>
      <c r="G12" s="293"/>
      <c r="H12" s="393" t="s">
        <v>352</v>
      </c>
      <c r="I12" s="668" t="s">
        <v>844</v>
      </c>
      <c r="J12" s="668"/>
      <c r="K12" s="668"/>
      <c r="L12" s="668"/>
      <c r="M12" s="668"/>
      <c r="N12" s="668"/>
      <c r="O12" s="668"/>
      <c r="P12" s="668"/>
      <c r="Q12" s="393" t="s">
        <v>352</v>
      </c>
      <c r="R12" s="668" t="s">
        <v>856</v>
      </c>
      <c r="S12" s="668"/>
      <c r="T12" s="668"/>
      <c r="U12" s="668"/>
      <c r="V12" s="668"/>
      <c r="W12" s="668"/>
      <c r="X12" s="668"/>
      <c r="Y12" s="668"/>
      <c r="Z12" s="668"/>
      <c r="AA12" s="668"/>
      <c r="AB12" s="261"/>
      <c r="AC12" s="272"/>
      <c r="AD12" s="272"/>
      <c r="AE12" s="272"/>
      <c r="AF12" s="272"/>
      <c r="AG12" s="272"/>
      <c r="AH12" s="272"/>
      <c r="AI12" s="269"/>
      <c r="AJ12" s="272"/>
      <c r="AK12" s="272"/>
      <c r="AL12" s="272"/>
      <c r="AM12" s="272"/>
    </row>
    <row r="13" spans="1:39" s="271" customFormat="1" ht="15.75" customHeight="1">
      <c r="A13" s="293"/>
      <c r="B13" s="293"/>
      <c r="C13" s="293"/>
      <c r="D13" s="293"/>
      <c r="E13" s="293"/>
      <c r="F13" s="293"/>
      <c r="G13" s="293"/>
      <c r="H13" s="393" t="s">
        <v>352</v>
      </c>
      <c r="I13" s="668" t="s">
        <v>845</v>
      </c>
      <c r="J13" s="668"/>
      <c r="K13" s="668"/>
      <c r="L13" s="668"/>
      <c r="M13" s="668"/>
      <c r="N13" s="668"/>
      <c r="O13" s="668"/>
      <c r="P13" s="668"/>
      <c r="Q13" s="393" t="s">
        <v>352</v>
      </c>
      <c r="R13" s="668" t="s">
        <v>857</v>
      </c>
      <c r="S13" s="668"/>
      <c r="T13" s="668"/>
      <c r="U13" s="668"/>
      <c r="V13" s="668"/>
      <c r="W13" s="668"/>
      <c r="X13" s="668"/>
      <c r="Y13" s="668"/>
      <c r="Z13" s="668"/>
      <c r="AA13" s="668"/>
      <c r="AB13" s="261"/>
      <c r="AC13" s="272"/>
      <c r="AD13" s="272"/>
      <c r="AE13" s="272"/>
      <c r="AF13" s="272"/>
      <c r="AG13" s="272"/>
      <c r="AH13" s="272"/>
      <c r="AI13" s="269"/>
      <c r="AJ13" s="272"/>
      <c r="AK13" s="272"/>
      <c r="AL13" s="272"/>
      <c r="AM13" s="272"/>
    </row>
    <row r="14" spans="1:39" s="271" customFormat="1" ht="15.75" customHeight="1">
      <c r="A14" s="293"/>
      <c r="B14" s="293"/>
      <c r="C14" s="293"/>
      <c r="D14" s="293"/>
      <c r="E14" s="293"/>
      <c r="F14" s="293"/>
      <c r="G14" s="293"/>
      <c r="H14" s="393" t="s">
        <v>352</v>
      </c>
      <c r="I14" s="668" t="s">
        <v>846</v>
      </c>
      <c r="J14" s="668"/>
      <c r="K14" s="668"/>
      <c r="L14" s="668"/>
      <c r="M14" s="668"/>
      <c r="N14" s="668"/>
      <c r="O14" s="668"/>
      <c r="P14" s="668"/>
      <c r="Q14" s="261"/>
      <c r="R14" s="261"/>
      <c r="S14" s="261"/>
      <c r="T14" s="261"/>
      <c r="U14" s="261"/>
      <c r="V14" s="261"/>
      <c r="W14" s="261"/>
      <c r="X14" s="261"/>
      <c r="Y14" s="261"/>
      <c r="Z14" s="261"/>
      <c r="AA14" s="261"/>
      <c r="AB14" s="261"/>
      <c r="AC14" s="272"/>
      <c r="AD14" s="272"/>
      <c r="AE14" s="272"/>
      <c r="AF14" s="272"/>
      <c r="AG14" s="272"/>
      <c r="AH14" s="272"/>
      <c r="AI14" s="269"/>
      <c r="AJ14" s="272"/>
      <c r="AK14" s="272"/>
      <c r="AL14" s="272"/>
      <c r="AM14" s="272"/>
    </row>
    <row r="15" spans="1:39" s="271" customFormat="1" ht="15.75" customHeight="1">
      <c r="A15" s="293"/>
      <c r="B15" s="293" t="s">
        <v>611</v>
      </c>
      <c r="C15" s="293"/>
      <c r="D15" s="293"/>
      <c r="E15" s="293"/>
      <c r="F15" s="293"/>
      <c r="G15" s="293"/>
      <c r="H15" s="294"/>
      <c r="I15" s="293"/>
      <c r="J15" s="293"/>
      <c r="K15" s="293"/>
      <c r="L15" s="293"/>
      <c r="M15" s="293"/>
      <c r="N15" s="601"/>
      <c r="O15" s="601"/>
      <c r="P15" s="601"/>
      <c r="Q15" s="293" t="s">
        <v>1019</v>
      </c>
      <c r="R15" s="293"/>
      <c r="S15" s="293"/>
      <c r="T15" s="293"/>
      <c r="U15" s="293"/>
      <c r="V15" s="293"/>
      <c r="W15" s="293"/>
      <c r="X15" s="293"/>
      <c r="Y15" s="293"/>
      <c r="Z15" s="293"/>
      <c r="AA15" s="293"/>
      <c r="AB15" s="293"/>
      <c r="AC15" s="272"/>
      <c r="AD15" s="272"/>
      <c r="AE15" s="272"/>
      <c r="AF15" s="272"/>
      <c r="AG15" s="272"/>
      <c r="AH15" s="272"/>
      <c r="AI15" s="269"/>
      <c r="AJ15" s="272"/>
      <c r="AK15" s="272"/>
      <c r="AL15" s="272"/>
      <c r="AM15" s="272"/>
    </row>
    <row r="16" spans="1:39" s="271" customFormat="1" ht="5.25" customHeight="1">
      <c r="A16" s="295"/>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72"/>
      <c r="AD16" s="272"/>
      <c r="AE16" s="272"/>
      <c r="AF16" s="272"/>
      <c r="AG16" s="272"/>
      <c r="AH16" s="272"/>
      <c r="AI16" s="269"/>
      <c r="AJ16" s="272"/>
      <c r="AK16" s="272"/>
      <c r="AL16" s="272"/>
      <c r="AM16" s="272"/>
    </row>
    <row r="17" spans="1:39" s="271" customFormat="1" ht="5.25" customHeight="1">
      <c r="A17" s="293"/>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72"/>
      <c r="AD17" s="272"/>
      <c r="AE17" s="272"/>
      <c r="AF17" s="272"/>
      <c r="AG17" s="272"/>
      <c r="AH17" s="272"/>
      <c r="AI17" s="269"/>
      <c r="AJ17" s="272"/>
      <c r="AK17" s="272"/>
      <c r="AL17" s="272"/>
      <c r="AM17" s="272"/>
    </row>
    <row r="18" spans="1:39" s="271" customFormat="1" ht="15.75" customHeight="1">
      <c r="A18" s="292" t="s">
        <v>1020</v>
      </c>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72"/>
      <c r="AD18" s="272"/>
      <c r="AE18" s="272"/>
      <c r="AF18" s="272"/>
      <c r="AG18" s="272"/>
      <c r="AH18" s="272"/>
      <c r="AI18" s="269"/>
      <c r="AJ18" s="272"/>
      <c r="AK18" s="272"/>
      <c r="AL18" s="272"/>
      <c r="AM18" s="272"/>
    </row>
    <row r="19" spans="1:39" s="271" customFormat="1" ht="15.75" customHeight="1">
      <c r="A19" s="293"/>
      <c r="B19" s="293" t="s">
        <v>99</v>
      </c>
      <c r="C19" s="293"/>
      <c r="D19" s="293"/>
      <c r="E19" s="293"/>
      <c r="F19" s="293"/>
      <c r="G19" s="293"/>
      <c r="H19" s="293"/>
      <c r="I19" s="597">
        <f>IF('第三面'!G4&gt;0,'第三面'!G4,"")</f>
      </c>
      <c r="J19" s="597"/>
      <c r="K19" s="597"/>
      <c r="L19" s="597"/>
      <c r="M19" s="597"/>
      <c r="N19" s="597"/>
      <c r="O19" s="597"/>
      <c r="P19" s="597"/>
      <c r="Q19" s="597"/>
      <c r="R19" s="597"/>
      <c r="S19" s="597"/>
      <c r="T19" s="597"/>
      <c r="U19" s="597"/>
      <c r="V19" s="597"/>
      <c r="W19" s="597"/>
      <c r="X19" s="597"/>
      <c r="Y19" s="597"/>
      <c r="Z19" s="597"/>
      <c r="AA19" s="597"/>
      <c r="AB19" s="597"/>
      <c r="AC19" s="272"/>
      <c r="AD19" s="272"/>
      <c r="AE19" s="272"/>
      <c r="AF19" s="272"/>
      <c r="AG19" s="272"/>
      <c r="AH19" s="272"/>
      <c r="AI19" s="269"/>
      <c r="AJ19" s="272"/>
      <c r="AK19" s="272"/>
      <c r="AL19" s="272"/>
      <c r="AM19" s="272"/>
    </row>
    <row r="20" spans="1:39" s="271" customFormat="1" ht="15.75" customHeight="1">
      <c r="A20" s="293"/>
      <c r="B20" s="293" t="s">
        <v>612</v>
      </c>
      <c r="C20" s="293"/>
      <c r="D20" s="293"/>
      <c r="E20" s="293"/>
      <c r="F20" s="293"/>
      <c r="G20" s="293"/>
      <c r="H20" s="393" t="s">
        <v>1328</v>
      </c>
      <c r="I20" s="670" t="s">
        <v>858</v>
      </c>
      <c r="J20" s="670"/>
      <c r="K20" s="670"/>
      <c r="L20" s="670"/>
      <c r="M20" s="670"/>
      <c r="N20" s="670"/>
      <c r="O20" s="670"/>
      <c r="P20" s="670"/>
      <c r="Q20" s="670"/>
      <c r="R20" s="670"/>
      <c r="S20" s="670"/>
      <c r="T20" s="393" t="s">
        <v>1328</v>
      </c>
      <c r="U20" s="670" t="s">
        <v>861</v>
      </c>
      <c r="V20" s="670"/>
      <c r="W20" s="670"/>
      <c r="X20" s="670"/>
      <c r="Y20" s="670"/>
      <c r="Z20" s="670"/>
      <c r="AA20" s="670"/>
      <c r="AB20" s="293"/>
      <c r="AC20" s="272"/>
      <c r="AD20" s="272"/>
      <c r="AE20" s="272"/>
      <c r="AF20" s="272"/>
      <c r="AG20" s="272"/>
      <c r="AH20" s="272"/>
      <c r="AI20" s="269"/>
      <c r="AJ20" s="272"/>
      <c r="AK20" s="272"/>
      <c r="AL20" s="272"/>
      <c r="AM20" s="272"/>
    </row>
    <row r="21" spans="1:39" s="271" customFormat="1" ht="15.75" customHeight="1">
      <c r="A21" s="293"/>
      <c r="B21" s="293"/>
      <c r="C21" s="293"/>
      <c r="D21" s="293"/>
      <c r="E21" s="293"/>
      <c r="F21" s="293"/>
      <c r="G21" s="293"/>
      <c r="H21" s="393" t="s">
        <v>1328</v>
      </c>
      <c r="I21" s="670" t="s">
        <v>859</v>
      </c>
      <c r="J21" s="670"/>
      <c r="K21" s="670"/>
      <c r="L21" s="670"/>
      <c r="M21" s="670"/>
      <c r="N21" s="670"/>
      <c r="O21" s="670"/>
      <c r="P21" s="670"/>
      <c r="Q21" s="670"/>
      <c r="R21" s="670"/>
      <c r="S21" s="670"/>
      <c r="T21" s="393" t="s">
        <v>1328</v>
      </c>
      <c r="U21" s="670" t="s">
        <v>862</v>
      </c>
      <c r="V21" s="670"/>
      <c r="W21" s="670"/>
      <c r="X21" s="670"/>
      <c r="Y21" s="670"/>
      <c r="Z21" s="670"/>
      <c r="AA21" s="670"/>
      <c r="AB21" s="293"/>
      <c r="AC21" s="272"/>
      <c r="AD21" s="272"/>
      <c r="AE21" s="272"/>
      <c r="AF21" s="272"/>
      <c r="AG21" s="272"/>
      <c r="AH21" s="272"/>
      <c r="AI21" s="269"/>
      <c r="AJ21" s="272"/>
      <c r="AK21" s="272"/>
      <c r="AL21" s="272"/>
      <c r="AM21" s="272"/>
    </row>
    <row r="22" spans="1:39" s="271" customFormat="1" ht="15.75" customHeight="1">
      <c r="A22" s="293"/>
      <c r="B22" s="293"/>
      <c r="C22" s="293"/>
      <c r="D22" s="293"/>
      <c r="E22" s="293"/>
      <c r="F22" s="293"/>
      <c r="G22" s="293"/>
      <c r="H22" s="393" t="s">
        <v>1328</v>
      </c>
      <c r="I22" s="670" t="s">
        <v>860</v>
      </c>
      <c r="J22" s="670"/>
      <c r="K22" s="670"/>
      <c r="L22" s="670"/>
      <c r="M22" s="670"/>
      <c r="N22" s="670"/>
      <c r="O22" s="670"/>
      <c r="P22" s="670"/>
      <c r="Q22" s="670"/>
      <c r="R22" s="670"/>
      <c r="S22" s="670"/>
      <c r="T22" s="377"/>
      <c r="U22" s="293"/>
      <c r="V22" s="293"/>
      <c r="W22" s="293"/>
      <c r="X22" s="293"/>
      <c r="Y22" s="293"/>
      <c r="Z22" s="293"/>
      <c r="AA22" s="293"/>
      <c r="AB22" s="293"/>
      <c r="AC22" s="272"/>
      <c r="AD22" s="272"/>
      <c r="AE22" s="272"/>
      <c r="AF22" s="272"/>
      <c r="AG22" s="272"/>
      <c r="AH22" s="272"/>
      <c r="AI22" s="269"/>
      <c r="AJ22" s="272"/>
      <c r="AK22" s="272"/>
      <c r="AL22" s="272"/>
      <c r="AM22" s="272"/>
    </row>
    <row r="23" spans="1:39" s="271" customFormat="1" ht="5.25" customHeight="1">
      <c r="A23" s="295"/>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72"/>
      <c r="AD23" s="272"/>
      <c r="AE23" s="272"/>
      <c r="AF23" s="272"/>
      <c r="AG23" s="272"/>
      <c r="AH23" s="272"/>
      <c r="AI23" s="269"/>
      <c r="AJ23" s="272"/>
      <c r="AK23" s="272"/>
      <c r="AL23" s="272"/>
      <c r="AM23" s="272"/>
    </row>
    <row r="24" spans="1:39" s="271" customFormat="1" ht="5.25" customHeight="1">
      <c r="A24" s="293"/>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72"/>
      <c r="AD24" s="272"/>
      <c r="AE24" s="272"/>
      <c r="AF24" s="272"/>
      <c r="AG24" s="272"/>
      <c r="AH24" s="272"/>
      <c r="AI24" s="269"/>
      <c r="AJ24" s="272"/>
      <c r="AK24" s="272"/>
      <c r="AL24" s="272"/>
      <c r="AM24" s="272"/>
    </row>
    <row r="25" spans="1:39" s="271" customFormat="1" ht="15.75" customHeight="1">
      <c r="A25" s="292" t="s">
        <v>1021</v>
      </c>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72"/>
      <c r="AD25" s="272"/>
      <c r="AE25" s="272"/>
      <c r="AF25" s="272"/>
      <c r="AG25" s="272"/>
      <c r="AH25" s="272"/>
      <c r="AI25" s="269"/>
      <c r="AJ25" s="272"/>
      <c r="AK25" s="272"/>
      <c r="AL25" s="272"/>
      <c r="AM25" s="272"/>
    </row>
    <row r="26" spans="1:39" s="271" customFormat="1" ht="15" customHeight="1">
      <c r="A26" s="293"/>
      <c r="B26" s="293"/>
      <c r="C26" s="293"/>
      <c r="D26" s="293"/>
      <c r="E26" s="293"/>
      <c r="F26" s="293"/>
      <c r="G26" s="293"/>
      <c r="H26" s="293"/>
      <c r="I26" s="671" t="s">
        <v>1512</v>
      </c>
      <c r="J26" s="671"/>
      <c r="K26" s="389">
        <f>IF('第三面 (2)'!M20&gt;0,'第三面 (2)'!M20,"")</f>
      </c>
      <c r="L26" s="293" t="s">
        <v>936</v>
      </c>
      <c r="M26" s="389">
        <f>IF('第三面 (2)'!O20&gt;0,'第三面 (2)'!O20,"")</f>
      </c>
      <c r="N26" s="293" t="s">
        <v>937</v>
      </c>
      <c r="O26" s="389">
        <f>IF('第三面 (2)'!Q20&gt;0,'第三面 (2)'!Q20,"")</f>
      </c>
      <c r="P26" s="293" t="s">
        <v>1022</v>
      </c>
      <c r="Q26" s="293"/>
      <c r="R26" s="293"/>
      <c r="S26" s="293"/>
      <c r="T26" s="293"/>
      <c r="U26" s="293"/>
      <c r="V26" s="293"/>
      <c r="W26" s="293"/>
      <c r="X26" s="293"/>
      <c r="Y26" s="293"/>
      <c r="Z26" s="293"/>
      <c r="AA26" s="293"/>
      <c r="AB26" s="293"/>
      <c r="AC26" s="272"/>
      <c r="AD26" s="272"/>
      <c r="AE26" s="272"/>
      <c r="AF26" s="272"/>
      <c r="AG26" s="272"/>
      <c r="AH26" s="272"/>
      <c r="AI26" s="269"/>
      <c r="AJ26" s="272"/>
      <c r="AK26" s="272"/>
      <c r="AL26" s="272"/>
      <c r="AM26" s="272"/>
    </row>
    <row r="27" spans="1:39" s="271" customFormat="1" ht="15" customHeight="1">
      <c r="A27" s="293"/>
      <c r="B27" s="293"/>
      <c r="C27" s="293"/>
      <c r="D27" s="293"/>
      <c r="E27" s="293"/>
      <c r="F27" s="293"/>
      <c r="G27" s="293"/>
      <c r="H27" s="293"/>
      <c r="I27" s="671" t="s">
        <v>1512</v>
      </c>
      <c r="J27" s="671"/>
      <c r="K27" s="389">
        <f>IF('第三面 (2)'!M22&gt;0,'第三面 (2)'!M22,"")</f>
      </c>
      <c r="L27" s="293" t="s">
        <v>936</v>
      </c>
      <c r="M27" s="389">
        <f>IF('第三面 (2)'!O22&gt;0,'第三面 (2)'!O22,"")</f>
      </c>
      <c r="N27" s="293" t="s">
        <v>937</v>
      </c>
      <c r="O27" s="389">
        <f>IF('第三面 (2)'!Q22&gt;0,'第三面 (2)'!Q22,"")</f>
      </c>
      <c r="P27" s="293" t="s">
        <v>1023</v>
      </c>
      <c r="Q27" s="293"/>
      <c r="R27" s="293"/>
      <c r="S27" s="293"/>
      <c r="T27" s="293"/>
      <c r="U27" s="293"/>
      <c r="V27" s="293"/>
      <c r="W27" s="293"/>
      <c r="X27" s="293"/>
      <c r="Y27" s="293"/>
      <c r="Z27" s="293"/>
      <c r="AA27" s="293"/>
      <c r="AB27" s="293"/>
      <c r="AC27" s="272"/>
      <c r="AD27" s="272"/>
      <c r="AE27" s="272"/>
      <c r="AF27" s="272"/>
      <c r="AG27" s="272"/>
      <c r="AH27" s="272"/>
      <c r="AI27" s="269"/>
      <c r="AJ27" s="272"/>
      <c r="AK27" s="272"/>
      <c r="AL27" s="272"/>
      <c r="AM27" s="272"/>
    </row>
    <row r="28" spans="1:39" s="271" customFormat="1" ht="15" customHeight="1">
      <c r="A28" s="293"/>
      <c r="B28" s="293"/>
      <c r="C28" s="293"/>
      <c r="D28" s="293"/>
      <c r="E28" s="293"/>
      <c r="F28" s="293"/>
      <c r="G28" s="293"/>
      <c r="H28" s="293"/>
      <c r="I28" s="293"/>
      <c r="J28" s="293"/>
      <c r="K28" s="390"/>
      <c r="L28" s="293" t="s">
        <v>936</v>
      </c>
      <c r="M28" s="390"/>
      <c r="N28" s="293" t="s">
        <v>1024</v>
      </c>
      <c r="O28" s="293"/>
      <c r="P28" s="293"/>
      <c r="Q28" s="293"/>
      <c r="R28" s="293"/>
      <c r="S28" s="293"/>
      <c r="T28" s="293"/>
      <c r="U28" s="293"/>
      <c r="V28" s="293"/>
      <c r="W28" s="293"/>
      <c r="X28" s="293"/>
      <c r="Y28" s="293"/>
      <c r="Z28" s="293"/>
      <c r="AA28" s="293"/>
      <c r="AB28" s="293"/>
      <c r="AC28" s="272"/>
      <c r="AD28" s="272"/>
      <c r="AE28" s="272"/>
      <c r="AF28" s="272"/>
      <c r="AG28" s="272"/>
      <c r="AH28" s="272"/>
      <c r="AI28" s="269"/>
      <c r="AJ28" s="272"/>
      <c r="AK28" s="272"/>
      <c r="AL28" s="272"/>
      <c r="AM28" s="272"/>
    </row>
    <row r="29" spans="1:39" s="271" customFormat="1" ht="5.25" customHeight="1">
      <c r="A29" s="295"/>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72"/>
      <c r="AD29" s="272"/>
      <c r="AE29" s="272"/>
      <c r="AF29" s="272"/>
      <c r="AG29" s="272"/>
      <c r="AH29" s="272"/>
      <c r="AI29" s="269"/>
      <c r="AJ29" s="272"/>
      <c r="AK29" s="272"/>
      <c r="AL29" s="272"/>
      <c r="AM29" s="272"/>
    </row>
    <row r="30" spans="1:39" s="271" customFormat="1" ht="6" customHeight="1">
      <c r="A30" s="293"/>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72"/>
      <c r="AD30" s="272"/>
      <c r="AE30" s="272"/>
      <c r="AF30" s="272"/>
      <c r="AG30" s="272"/>
      <c r="AH30" s="272"/>
      <c r="AI30" s="269"/>
      <c r="AJ30" s="272"/>
      <c r="AK30" s="272"/>
      <c r="AL30" s="272"/>
      <c r="AM30" s="272"/>
    </row>
    <row r="31" spans="1:39" s="271" customFormat="1" ht="15.75" customHeight="1">
      <c r="A31" s="261" t="s">
        <v>1025</v>
      </c>
      <c r="B31" s="261"/>
      <c r="C31" s="261"/>
      <c r="D31" s="261"/>
      <c r="E31" s="261"/>
      <c r="F31" s="261"/>
      <c r="G31" s="261"/>
      <c r="H31" s="393" t="s">
        <v>1328</v>
      </c>
      <c r="I31" s="668" t="s">
        <v>863</v>
      </c>
      <c r="J31" s="668"/>
      <c r="K31" s="668"/>
      <c r="L31" s="393" t="s">
        <v>1328</v>
      </c>
      <c r="M31" s="668" t="s">
        <v>864</v>
      </c>
      <c r="N31" s="668"/>
      <c r="O31" s="668"/>
      <c r="P31" s="393" t="s">
        <v>1328</v>
      </c>
      <c r="Q31" s="668" t="s">
        <v>865</v>
      </c>
      <c r="R31" s="668"/>
      <c r="S31" s="668"/>
      <c r="T31" s="393" t="s">
        <v>1328</v>
      </c>
      <c r="U31" s="668" t="s">
        <v>866</v>
      </c>
      <c r="V31" s="668"/>
      <c r="W31" s="668"/>
      <c r="X31" s="261"/>
      <c r="Y31" s="261"/>
      <c r="Z31" s="261"/>
      <c r="AA31" s="261"/>
      <c r="AB31" s="261"/>
      <c r="AC31" s="272"/>
      <c r="AD31" s="272"/>
      <c r="AE31" s="272"/>
      <c r="AF31" s="272"/>
      <c r="AG31" s="272"/>
      <c r="AH31" s="272"/>
      <c r="AI31" s="269"/>
      <c r="AJ31" s="272"/>
      <c r="AK31" s="272"/>
      <c r="AL31" s="272"/>
      <c r="AM31" s="272"/>
    </row>
    <row r="32" spans="1:39" s="271" customFormat="1" ht="5.25" customHeight="1">
      <c r="A32" s="295"/>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72"/>
      <c r="AD32" s="272"/>
      <c r="AE32" s="272"/>
      <c r="AF32" s="272"/>
      <c r="AG32" s="272"/>
      <c r="AH32" s="272"/>
      <c r="AI32" s="269"/>
      <c r="AJ32" s="272"/>
      <c r="AK32" s="272"/>
      <c r="AL32" s="272"/>
      <c r="AM32" s="272"/>
    </row>
    <row r="33" spans="1:39" s="271" customFormat="1" ht="5.25" customHeight="1">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72"/>
      <c r="AD33" s="272"/>
      <c r="AE33" s="272"/>
      <c r="AF33" s="272"/>
      <c r="AG33" s="272"/>
      <c r="AH33" s="272"/>
      <c r="AI33" s="269"/>
      <c r="AJ33" s="272"/>
      <c r="AK33" s="272"/>
      <c r="AL33" s="272"/>
      <c r="AM33" s="272"/>
    </row>
    <row r="34" spans="1:39" s="271" customFormat="1" ht="15.75" customHeight="1">
      <c r="A34" s="293" t="s">
        <v>1026</v>
      </c>
      <c r="B34" s="296"/>
      <c r="C34" s="296"/>
      <c r="D34" s="296"/>
      <c r="E34" s="293"/>
      <c r="F34" s="293"/>
      <c r="G34" s="293"/>
      <c r="H34" s="378" t="str">
        <f>IF(R34="","□","■")</f>
        <v>□</v>
      </c>
      <c r="I34" s="294" t="s">
        <v>619</v>
      </c>
      <c r="J34" s="293" t="s">
        <v>635</v>
      </c>
      <c r="K34" s="293"/>
      <c r="L34" s="293"/>
      <c r="M34" s="293"/>
      <c r="N34" s="293"/>
      <c r="O34" s="293"/>
      <c r="P34" s="293"/>
      <c r="Q34" s="293" t="s">
        <v>621</v>
      </c>
      <c r="R34" s="608"/>
      <c r="S34" s="608"/>
      <c r="T34" s="293" t="s">
        <v>622</v>
      </c>
      <c r="U34" s="293"/>
      <c r="V34" s="293"/>
      <c r="W34" s="293"/>
      <c r="X34" s="293"/>
      <c r="Y34" s="293"/>
      <c r="Z34" s="293"/>
      <c r="AA34" s="293"/>
      <c r="AB34" s="293"/>
      <c r="AC34" s="272"/>
      <c r="AD34" s="272"/>
      <c r="AE34" s="272"/>
      <c r="AF34" s="272"/>
      <c r="AG34" s="272"/>
      <c r="AH34" s="272"/>
      <c r="AI34" s="269"/>
      <c r="AJ34" s="272"/>
      <c r="AK34" s="272"/>
      <c r="AL34" s="272"/>
      <c r="AM34" s="272"/>
    </row>
    <row r="35" spans="1:39" s="271" customFormat="1" ht="15.75" customHeight="1">
      <c r="A35" s="293"/>
      <c r="B35" s="293"/>
      <c r="C35" s="293"/>
      <c r="D35" s="293"/>
      <c r="E35" s="293"/>
      <c r="F35" s="293"/>
      <c r="G35" s="293"/>
      <c r="H35" s="378" t="str">
        <f>IF(R35="","□","■")</f>
        <v>□</v>
      </c>
      <c r="I35" s="294" t="s">
        <v>1250</v>
      </c>
      <c r="J35" s="293" t="s">
        <v>636</v>
      </c>
      <c r="K35" s="293"/>
      <c r="L35" s="293"/>
      <c r="M35" s="293"/>
      <c r="N35" s="293"/>
      <c r="O35" s="293"/>
      <c r="P35" s="293"/>
      <c r="Q35" s="293" t="s">
        <v>623</v>
      </c>
      <c r="R35" s="608"/>
      <c r="S35" s="608"/>
      <c r="T35" s="293" t="s">
        <v>622</v>
      </c>
      <c r="U35" s="293"/>
      <c r="V35" s="293"/>
      <c r="W35" s="293"/>
      <c r="X35" s="293"/>
      <c r="Y35" s="293"/>
      <c r="Z35" s="293"/>
      <c r="AA35" s="293"/>
      <c r="AB35" s="293"/>
      <c r="AC35" s="272"/>
      <c r="AD35" s="272"/>
      <c r="AE35" s="272"/>
      <c r="AF35" s="272"/>
      <c r="AG35" s="272"/>
      <c r="AH35" s="272"/>
      <c r="AI35" s="269"/>
      <c r="AJ35" s="272"/>
      <c r="AK35" s="272"/>
      <c r="AL35" s="272"/>
      <c r="AM35" s="272"/>
    </row>
    <row r="36" spans="1:39" s="271" customFormat="1" ht="15.75" customHeight="1">
      <c r="A36" s="293"/>
      <c r="B36" s="293"/>
      <c r="C36" s="293"/>
      <c r="D36" s="293"/>
      <c r="E36" s="293"/>
      <c r="F36" s="293"/>
      <c r="G36" s="293"/>
      <c r="H36" s="378" t="str">
        <f>IF(R36="","□","■")</f>
        <v>□</v>
      </c>
      <c r="I36" s="294" t="s">
        <v>810</v>
      </c>
      <c r="J36" s="293" t="s">
        <v>637</v>
      </c>
      <c r="K36" s="293"/>
      <c r="L36" s="293"/>
      <c r="M36" s="293"/>
      <c r="N36" s="293"/>
      <c r="O36" s="293"/>
      <c r="P36" s="293"/>
      <c r="Q36" s="293" t="s">
        <v>623</v>
      </c>
      <c r="R36" s="608"/>
      <c r="S36" s="608"/>
      <c r="T36" s="293" t="s">
        <v>622</v>
      </c>
      <c r="U36" s="293"/>
      <c r="V36" s="293"/>
      <c r="W36" s="293"/>
      <c r="X36" s="293"/>
      <c r="Y36" s="293"/>
      <c r="Z36" s="293"/>
      <c r="AA36" s="293"/>
      <c r="AB36" s="293"/>
      <c r="AC36" s="272"/>
      <c r="AD36" s="272"/>
      <c r="AE36" s="272"/>
      <c r="AF36" s="272"/>
      <c r="AG36" s="272"/>
      <c r="AH36" s="272"/>
      <c r="AI36" s="269"/>
      <c r="AJ36" s="272"/>
      <c r="AK36" s="272"/>
      <c r="AL36" s="272"/>
      <c r="AM36" s="272"/>
    </row>
    <row r="37" spans="1:39" ht="5.25" customHeight="1">
      <c r="A37" s="29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68"/>
      <c r="AD37" s="268"/>
      <c r="AE37" s="268"/>
      <c r="AF37" s="268"/>
      <c r="AG37" s="268"/>
      <c r="AH37" s="268"/>
      <c r="AI37" s="269"/>
      <c r="AJ37" s="268"/>
      <c r="AK37" s="268"/>
      <c r="AL37" s="268"/>
      <c r="AM37" s="268"/>
    </row>
    <row r="38" spans="1:39" ht="5.25" customHeight="1">
      <c r="A38" s="292"/>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68"/>
      <c r="AD38" s="268"/>
      <c r="AE38" s="268"/>
      <c r="AF38" s="268"/>
      <c r="AG38" s="268"/>
      <c r="AH38" s="268"/>
      <c r="AI38" s="269"/>
      <c r="AJ38" s="268"/>
      <c r="AK38" s="268"/>
      <c r="AL38" s="268"/>
      <c r="AM38" s="268"/>
    </row>
    <row r="39" spans="1:39" ht="15.75" customHeight="1">
      <c r="A39" s="697" t="s">
        <v>1027</v>
      </c>
      <c r="B39" s="697"/>
      <c r="C39" s="697"/>
      <c r="D39" s="697"/>
      <c r="E39" s="697"/>
      <c r="F39" s="697"/>
      <c r="G39" s="697"/>
      <c r="H39" s="697"/>
      <c r="I39" s="292"/>
      <c r="J39" s="292"/>
      <c r="K39" s="292"/>
      <c r="L39" s="292"/>
      <c r="M39" s="292"/>
      <c r="N39" s="292"/>
      <c r="O39" s="292"/>
      <c r="P39" s="292"/>
      <c r="Q39" s="292"/>
      <c r="R39" s="292"/>
      <c r="S39" s="292"/>
      <c r="T39" s="292"/>
      <c r="U39" s="292"/>
      <c r="V39" s="292"/>
      <c r="W39" s="292"/>
      <c r="X39" s="292"/>
      <c r="Y39" s="292"/>
      <c r="Z39" s="292"/>
      <c r="AA39" s="292"/>
      <c r="AB39" s="292"/>
      <c r="AC39" s="268"/>
      <c r="AD39" s="268"/>
      <c r="AE39" s="268"/>
      <c r="AF39" s="268"/>
      <c r="AG39" s="268"/>
      <c r="AH39" s="268"/>
      <c r="AI39" s="269"/>
      <c r="AJ39" s="268"/>
      <c r="AK39" s="268"/>
      <c r="AL39" s="268"/>
      <c r="AM39" s="268"/>
    </row>
    <row r="40" spans="1:39" ht="15.75" customHeight="1">
      <c r="A40" s="292"/>
      <c r="B40" s="292" t="s">
        <v>613</v>
      </c>
      <c r="C40" s="292"/>
      <c r="D40" s="292"/>
      <c r="E40" s="292"/>
      <c r="F40" s="292"/>
      <c r="G40" s="292"/>
      <c r="H40" s="292"/>
      <c r="I40" s="148" t="s">
        <v>623</v>
      </c>
      <c r="J40" s="599">
        <v>1</v>
      </c>
      <c r="K40" s="599"/>
      <c r="L40" s="599"/>
      <c r="M40" s="297" t="s">
        <v>622</v>
      </c>
      <c r="N40" s="292"/>
      <c r="O40" s="292"/>
      <c r="P40" s="148" t="s">
        <v>623</v>
      </c>
      <c r="Q40" s="599">
        <v>2</v>
      </c>
      <c r="R40" s="599"/>
      <c r="S40" s="599"/>
      <c r="T40" s="297" t="s">
        <v>622</v>
      </c>
      <c r="U40" s="292"/>
      <c r="V40" s="292"/>
      <c r="W40" s="148" t="s">
        <v>623</v>
      </c>
      <c r="X40" s="599">
        <v>3</v>
      </c>
      <c r="Y40" s="599"/>
      <c r="Z40" s="599"/>
      <c r="AA40" s="297" t="s">
        <v>622</v>
      </c>
      <c r="AB40" s="292"/>
      <c r="AC40" s="268"/>
      <c r="AD40" s="268"/>
      <c r="AE40" s="268"/>
      <c r="AF40" s="268"/>
      <c r="AG40" s="268"/>
      <c r="AH40" s="268"/>
      <c r="AI40" s="269"/>
      <c r="AJ40" s="268"/>
      <c r="AK40" s="268"/>
      <c r="AL40" s="268"/>
      <c r="AM40" s="268"/>
    </row>
    <row r="41" spans="1:39" ht="15.75" customHeight="1">
      <c r="A41" s="292"/>
      <c r="B41" s="292" t="s">
        <v>614</v>
      </c>
      <c r="C41" s="292"/>
      <c r="D41" s="292"/>
      <c r="E41" s="292"/>
      <c r="F41" s="292"/>
      <c r="G41" s="292"/>
      <c r="H41" s="393" t="s">
        <v>1328</v>
      </c>
      <c r="I41" s="159"/>
      <c r="J41" s="667" t="s">
        <v>871</v>
      </c>
      <c r="K41" s="667"/>
      <c r="L41" s="667"/>
      <c r="M41" s="667"/>
      <c r="N41" s="667"/>
      <c r="O41" s="393" t="s">
        <v>1328</v>
      </c>
      <c r="P41" s="159"/>
      <c r="Q41" s="667" t="s">
        <v>871</v>
      </c>
      <c r="R41" s="667"/>
      <c r="S41" s="667"/>
      <c r="T41" s="667"/>
      <c r="U41" s="667"/>
      <c r="V41" s="393" t="s">
        <v>1328</v>
      </c>
      <c r="W41" s="159"/>
      <c r="X41" s="667" t="s">
        <v>871</v>
      </c>
      <c r="Y41" s="667"/>
      <c r="Z41" s="667"/>
      <c r="AA41" s="667"/>
      <c r="AB41" s="667"/>
      <c r="AC41" s="268"/>
      <c r="AD41" s="268"/>
      <c r="AE41" s="268"/>
      <c r="AF41" s="268"/>
      <c r="AG41" s="268"/>
      <c r="AH41" s="268"/>
      <c r="AI41" s="269"/>
      <c r="AJ41" s="268"/>
      <c r="AK41" s="268"/>
      <c r="AL41" s="268"/>
      <c r="AM41" s="268"/>
    </row>
    <row r="42" spans="1:39" ht="15.75" customHeight="1">
      <c r="A42" s="292"/>
      <c r="B42" s="292"/>
      <c r="C42" s="292"/>
      <c r="D42" s="292"/>
      <c r="E42" s="292"/>
      <c r="F42" s="292"/>
      <c r="G42" s="292"/>
      <c r="H42" s="393" t="s">
        <v>352</v>
      </c>
      <c r="I42" s="377" t="s">
        <v>867</v>
      </c>
      <c r="J42" s="668" t="s">
        <v>868</v>
      </c>
      <c r="K42" s="668"/>
      <c r="L42" s="668"/>
      <c r="M42" s="668"/>
      <c r="N42" s="668"/>
      <c r="O42" s="393" t="s">
        <v>352</v>
      </c>
      <c r="P42" s="294" t="s">
        <v>619</v>
      </c>
      <c r="Q42" s="668" t="s">
        <v>868</v>
      </c>
      <c r="R42" s="668"/>
      <c r="S42" s="668"/>
      <c r="T42" s="668"/>
      <c r="U42" s="668"/>
      <c r="V42" s="393" t="s">
        <v>352</v>
      </c>
      <c r="W42" s="294" t="s">
        <v>619</v>
      </c>
      <c r="X42" s="668" t="s">
        <v>868</v>
      </c>
      <c r="Y42" s="668"/>
      <c r="Z42" s="668"/>
      <c r="AA42" s="668"/>
      <c r="AB42" s="668"/>
      <c r="AC42" s="268"/>
      <c r="AD42" s="268"/>
      <c r="AE42" s="268"/>
      <c r="AF42" s="268"/>
      <c r="AG42" s="268"/>
      <c r="AH42" s="268"/>
      <c r="AI42" s="269"/>
      <c r="AJ42" s="268"/>
      <c r="AK42" s="268"/>
      <c r="AL42" s="268"/>
      <c r="AM42" s="268"/>
    </row>
    <row r="43" spans="1:39" ht="15.75" customHeight="1">
      <c r="A43" s="292"/>
      <c r="B43" s="292"/>
      <c r="C43" s="292"/>
      <c r="D43" s="292"/>
      <c r="E43" s="292"/>
      <c r="F43" s="292"/>
      <c r="G43" s="292"/>
      <c r="H43" s="393" t="s">
        <v>352</v>
      </c>
      <c r="I43" s="377" t="s">
        <v>869</v>
      </c>
      <c r="J43" s="669" t="s">
        <v>870</v>
      </c>
      <c r="K43" s="669"/>
      <c r="L43" s="669"/>
      <c r="M43" s="669"/>
      <c r="N43" s="669"/>
      <c r="O43" s="393" t="s">
        <v>352</v>
      </c>
      <c r="P43" s="294" t="s">
        <v>1250</v>
      </c>
      <c r="Q43" s="669" t="s">
        <v>870</v>
      </c>
      <c r="R43" s="669"/>
      <c r="S43" s="669"/>
      <c r="T43" s="669"/>
      <c r="U43" s="669"/>
      <c r="V43" s="393" t="s">
        <v>352</v>
      </c>
      <c r="W43" s="294" t="s">
        <v>1250</v>
      </c>
      <c r="X43" s="669" t="s">
        <v>870</v>
      </c>
      <c r="Y43" s="669"/>
      <c r="Z43" s="669"/>
      <c r="AA43" s="669"/>
      <c r="AB43" s="669"/>
      <c r="AC43" s="268"/>
      <c r="AD43" s="268"/>
      <c r="AE43" s="268"/>
      <c r="AF43" s="268"/>
      <c r="AG43" s="268"/>
      <c r="AH43" s="268"/>
      <c r="AI43" s="269"/>
      <c r="AJ43" s="268"/>
      <c r="AK43" s="268"/>
      <c r="AL43" s="268"/>
      <c r="AM43" s="268"/>
    </row>
    <row r="44" spans="1:39" ht="15.75" customHeight="1">
      <c r="A44" s="292"/>
      <c r="B44" s="292"/>
      <c r="C44" s="292"/>
      <c r="D44" s="292"/>
      <c r="E44" s="292"/>
      <c r="F44" s="292"/>
      <c r="G44" s="292"/>
      <c r="H44" s="393" t="s">
        <v>352</v>
      </c>
      <c r="I44" s="294" t="s">
        <v>810</v>
      </c>
      <c r="J44" s="667" t="s">
        <v>872</v>
      </c>
      <c r="K44" s="667"/>
      <c r="L44" s="667"/>
      <c r="M44" s="667"/>
      <c r="N44" s="667"/>
      <c r="O44" s="393" t="s">
        <v>352</v>
      </c>
      <c r="P44" s="294" t="s">
        <v>810</v>
      </c>
      <c r="Q44" s="667" t="s">
        <v>872</v>
      </c>
      <c r="R44" s="667"/>
      <c r="S44" s="667"/>
      <c r="T44" s="667"/>
      <c r="U44" s="667"/>
      <c r="V44" s="393" t="s">
        <v>352</v>
      </c>
      <c r="W44" s="294" t="s">
        <v>810</v>
      </c>
      <c r="X44" s="667" t="s">
        <v>872</v>
      </c>
      <c r="Y44" s="667"/>
      <c r="Z44" s="667"/>
      <c r="AA44" s="667"/>
      <c r="AB44" s="667"/>
      <c r="AC44" s="268"/>
      <c r="AD44" s="268"/>
      <c r="AE44" s="268"/>
      <c r="AF44" s="268"/>
      <c r="AG44" s="268"/>
      <c r="AH44" s="268"/>
      <c r="AI44" s="269"/>
      <c r="AJ44" s="268"/>
      <c r="AK44" s="268"/>
      <c r="AL44" s="268"/>
      <c r="AM44" s="268"/>
    </row>
    <row r="45" spans="1:39" ht="15.75" customHeight="1">
      <c r="A45" s="292"/>
      <c r="B45" s="292"/>
      <c r="C45" s="292"/>
      <c r="D45" s="292"/>
      <c r="E45" s="292"/>
      <c r="F45" s="292"/>
      <c r="G45" s="292"/>
      <c r="H45" s="393" t="s">
        <v>352</v>
      </c>
      <c r="I45" s="294" t="s">
        <v>620</v>
      </c>
      <c r="J45" s="667" t="s">
        <v>873</v>
      </c>
      <c r="K45" s="667"/>
      <c r="L45" s="667"/>
      <c r="M45" s="667"/>
      <c r="N45" s="667"/>
      <c r="O45" s="393" t="s">
        <v>352</v>
      </c>
      <c r="P45" s="294" t="s">
        <v>624</v>
      </c>
      <c r="Q45" s="667" t="s">
        <v>873</v>
      </c>
      <c r="R45" s="667"/>
      <c r="S45" s="667"/>
      <c r="T45" s="667"/>
      <c r="U45" s="667"/>
      <c r="V45" s="393" t="s">
        <v>352</v>
      </c>
      <c r="W45" s="294" t="s">
        <v>624</v>
      </c>
      <c r="X45" s="667" t="s">
        <v>873</v>
      </c>
      <c r="Y45" s="667"/>
      <c r="Z45" s="667"/>
      <c r="AA45" s="667"/>
      <c r="AB45" s="667"/>
      <c r="AC45" s="268"/>
      <c r="AD45" s="268"/>
      <c r="AE45" s="268"/>
      <c r="AF45" s="268"/>
      <c r="AG45" s="268"/>
      <c r="AH45" s="268"/>
      <c r="AI45" s="269"/>
      <c r="AJ45" s="268"/>
      <c r="AK45" s="268"/>
      <c r="AL45" s="268"/>
      <c r="AM45" s="268"/>
    </row>
    <row r="46" spans="1:39" ht="15.75" customHeight="1">
      <c r="A46" s="292"/>
      <c r="B46" s="292"/>
      <c r="C46" s="292"/>
      <c r="D46" s="292"/>
      <c r="E46" s="292"/>
      <c r="F46" s="292"/>
      <c r="G46" s="292"/>
      <c r="H46" s="393" t="s">
        <v>352</v>
      </c>
      <c r="I46" s="294" t="s">
        <v>625</v>
      </c>
      <c r="J46" s="667" t="s">
        <v>874</v>
      </c>
      <c r="K46" s="667"/>
      <c r="L46" s="667"/>
      <c r="M46" s="667"/>
      <c r="N46" s="667"/>
      <c r="O46" s="393" t="s">
        <v>352</v>
      </c>
      <c r="P46" s="294" t="s">
        <v>625</v>
      </c>
      <c r="Q46" s="667" t="s">
        <v>874</v>
      </c>
      <c r="R46" s="667"/>
      <c r="S46" s="667"/>
      <c r="T46" s="667"/>
      <c r="U46" s="667"/>
      <c r="V46" s="393" t="s">
        <v>352</v>
      </c>
      <c r="W46" s="294" t="s">
        <v>625</v>
      </c>
      <c r="X46" s="667" t="s">
        <v>874</v>
      </c>
      <c r="Y46" s="667"/>
      <c r="Z46" s="667"/>
      <c r="AA46" s="667"/>
      <c r="AB46" s="667"/>
      <c r="AC46" s="268"/>
      <c r="AD46" s="268"/>
      <c r="AE46" s="268"/>
      <c r="AF46" s="268"/>
      <c r="AG46" s="268"/>
      <c r="AH46" s="268"/>
      <c r="AI46" s="269"/>
      <c r="AJ46" s="268"/>
      <c r="AK46" s="268"/>
      <c r="AL46" s="268"/>
      <c r="AM46" s="268"/>
    </row>
    <row r="47" spans="1:39" ht="15.75" customHeight="1">
      <c r="A47" s="292"/>
      <c r="B47" s="292"/>
      <c r="C47" s="292"/>
      <c r="D47" s="292"/>
      <c r="E47" s="292"/>
      <c r="F47" s="292"/>
      <c r="G47" s="292"/>
      <c r="H47" s="393" t="s">
        <v>1328</v>
      </c>
      <c r="I47" s="294" t="s">
        <v>1028</v>
      </c>
      <c r="J47" s="667" t="s">
        <v>875</v>
      </c>
      <c r="K47" s="667"/>
      <c r="L47" s="667"/>
      <c r="M47" s="667"/>
      <c r="N47" s="667"/>
      <c r="O47" s="393" t="s">
        <v>352</v>
      </c>
      <c r="P47" s="294" t="s">
        <v>1028</v>
      </c>
      <c r="Q47" s="667" t="s">
        <v>875</v>
      </c>
      <c r="R47" s="667"/>
      <c r="S47" s="667"/>
      <c r="T47" s="667"/>
      <c r="U47" s="667"/>
      <c r="V47" s="393" t="s">
        <v>352</v>
      </c>
      <c r="W47" s="294" t="s">
        <v>1028</v>
      </c>
      <c r="X47" s="667" t="s">
        <v>875</v>
      </c>
      <c r="Y47" s="667"/>
      <c r="Z47" s="667"/>
      <c r="AA47" s="667"/>
      <c r="AB47" s="667"/>
      <c r="AC47" s="268"/>
      <c r="AD47" s="268"/>
      <c r="AE47" s="268"/>
      <c r="AF47" s="268"/>
      <c r="AG47" s="268"/>
      <c r="AH47" s="268"/>
      <c r="AI47" s="269"/>
      <c r="AJ47" s="268"/>
      <c r="AK47" s="268"/>
      <c r="AL47" s="268"/>
      <c r="AM47" s="268"/>
    </row>
    <row r="48" spans="1:39" ht="15.75" customHeight="1">
      <c r="A48" s="292"/>
      <c r="B48" s="292"/>
      <c r="C48" s="292"/>
      <c r="D48" s="292"/>
      <c r="E48" s="292"/>
      <c r="F48" s="292"/>
      <c r="G48" s="292"/>
      <c r="H48" s="393" t="s">
        <v>352</v>
      </c>
      <c r="I48" s="294" t="s">
        <v>626</v>
      </c>
      <c r="J48" s="261" t="s">
        <v>102</v>
      </c>
      <c r="K48" s="261"/>
      <c r="L48" s="261"/>
      <c r="M48" s="261"/>
      <c r="N48" s="261"/>
      <c r="O48" s="393" t="s">
        <v>1328</v>
      </c>
      <c r="P48" s="294" t="s">
        <v>626</v>
      </c>
      <c r="Q48" s="261" t="s">
        <v>102</v>
      </c>
      <c r="R48" s="261"/>
      <c r="S48" s="261"/>
      <c r="T48" s="261"/>
      <c r="U48" s="261"/>
      <c r="V48" s="393" t="s">
        <v>1328</v>
      </c>
      <c r="W48" s="294" t="s">
        <v>626</v>
      </c>
      <c r="X48" s="261" t="s">
        <v>102</v>
      </c>
      <c r="Y48" s="261"/>
      <c r="Z48" s="261"/>
      <c r="AA48" s="261"/>
      <c r="AB48" s="261"/>
      <c r="AC48" s="268"/>
      <c r="AD48" s="268"/>
      <c r="AE48" s="268"/>
      <c r="AF48" s="268"/>
      <c r="AG48" s="268"/>
      <c r="AH48" s="268"/>
      <c r="AI48" s="269"/>
      <c r="AJ48" s="268"/>
      <c r="AK48" s="268"/>
      <c r="AL48" s="268"/>
      <c r="AM48" s="268"/>
    </row>
    <row r="49" spans="1:41" ht="15.75" customHeight="1">
      <c r="A49" s="292"/>
      <c r="B49" s="292" t="s">
        <v>615</v>
      </c>
      <c r="C49" s="292"/>
      <c r="D49" s="292"/>
      <c r="E49" s="292"/>
      <c r="F49" s="292"/>
      <c r="G49" s="292"/>
      <c r="H49" s="393" t="s">
        <v>1328</v>
      </c>
      <c r="I49" s="263" t="s">
        <v>627</v>
      </c>
      <c r="J49" s="667" t="s">
        <v>876</v>
      </c>
      <c r="K49" s="667"/>
      <c r="L49" s="667"/>
      <c r="M49" s="667"/>
      <c r="N49" s="667"/>
      <c r="O49" s="393" t="s">
        <v>1328</v>
      </c>
      <c r="P49" s="263" t="s">
        <v>627</v>
      </c>
      <c r="Q49" s="667" t="s">
        <v>876</v>
      </c>
      <c r="R49" s="667"/>
      <c r="S49" s="667"/>
      <c r="T49" s="667"/>
      <c r="U49" s="667"/>
      <c r="V49" s="393" t="s">
        <v>1328</v>
      </c>
      <c r="W49" s="263" t="s">
        <v>627</v>
      </c>
      <c r="X49" s="667" t="s">
        <v>876</v>
      </c>
      <c r="Y49" s="667"/>
      <c r="Z49" s="667"/>
      <c r="AA49" s="667"/>
      <c r="AB49" s="667"/>
      <c r="AC49" s="268"/>
      <c r="AD49" s="268"/>
      <c r="AE49" s="699" t="s">
        <v>741</v>
      </c>
      <c r="AF49" s="700"/>
      <c r="AG49" s="273" t="s">
        <v>742</v>
      </c>
      <c r="AH49" s="160"/>
      <c r="AI49" s="161"/>
      <c r="AJ49" s="160"/>
      <c r="AK49" s="160"/>
      <c r="AL49" s="160"/>
      <c r="AM49" s="160"/>
      <c r="AN49" s="162"/>
      <c r="AO49" s="162"/>
    </row>
    <row r="50" spans="1:41" ht="15.75" customHeight="1">
      <c r="A50" s="292"/>
      <c r="B50" s="292"/>
      <c r="C50" s="292"/>
      <c r="D50" s="292"/>
      <c r="E50" s="292"/>
      <c r="F50" s="292"/>
      <c r="G50" s="292"/>
      <c r="H50" s="393" t="s">
        <v>1328</v>
      </c>
      <c r="I50" s="263" t="s">
        <v>1250</v>
      </c>
      <c r="J50" s="667" t="s">
        <v>877</v>
      </c>
      <c r="K50" s="667"/>
      <c r="L50" s="667"/>
      <c r="M50" s="667"/>
      <c r="N50" s="667"/>
      <c r="O50" s="393" t="s">
        <v>1328</v>
      </c>
      <c r="P50" s="263" t="s">
        <v>1250</v>
      </c>
      <c r="Q50" s="667" t="s">
        <v>877</v>
      </c>
      <c r="R50" s="667"/>
      <c r="S50" s="667"/>
      <c r="T50" s="667"/>
      <c r="U50" s="667"/>
      <c r="V50" s="393" t="s">
        <v>1328</v>
      </c>
      <c r="W50" s="263" t="s">
        <v>1250</v>
      </c>
      <c r="X50" s="667" t="s">
        <v>877</v>
      </c>
      <c r="Y50" s="667"/>
      <c r="Z50" s="667"/>
      <c r="AA50" s="667"/>
      <c r="AB50" s="667"/>
      <c r="AC50" s="268"/>
      <c r="AD50" s="268"/>
      <c r="AE50" s="698" t="s">
        <v>743</v>
      </c>
      <c r="AF50" s="698"/>
      <c r="AG50" s="151" t="s">
        <v>628</v>
      </c>
      <c r="AH50" s="163"/>
      <c r="AI50" s="161"/>
      <c r="AJ50" s="163"/>
      <c r="AK50" s="163"/>
      <c r="AL50" s="163"/>
      <c r="AM50" s="163"/>
      <c r="AN50" s="164"/>
      <c r="AO50" s="164"/>
    </row>
    <row r="51" spans="1:41" ht="15.75" customHeight="1">
      <c r="A51" s="292"/>
      <c r="B51" s="292"/>
      <c r="C51" s="292"/>
      <c r="D51" s="292"/>
      <c r="E51" s="292"/>
      <c r="F51" s="292"/>
      <c r="G51" s="292"/>
      <c r="H51" s="393" t="s">
        <v>1328</v>
      </c>
      <c r="I51" s="263" t="s">
        <v>810</v>
      </c>
      <c r="J51" s="667" t="s">
        <v>878</v>
      </c>
      <c r="K51" s="667"/>
      <c r="L51" s="667"/>
      <c r="M51" s="667"/>
      <c r="N51" s="667"/>
      <c r="O51" s="393" t="s">
        <v>1328</v>
      </c>
      <c r="P51" s="263" t="s">
        <v>810</v>
      </c>
      <c r="Q51" s="667" t="s">
        <v>878</v>
      </c>
      <c r="R51" s="667"/>
      <c r="S51" s="667"/>
      <c r="T51" s="667"/>
      <c r="U51" s="667"/>
      <c r="V51" s="393" t="s">
        <v>1328</v>
      </c>
      <c r="W51" s="263" t="s">
        <v>810</v>
      </c>
      <c r="X51" s="667" t="s">
        <v>878</v>
      </c>
      <c r="Y51" s="667"/>
      <c r="Z51" s="667"/>
      <c r="AA51" s="667"/>
      <c r="AB51" s="667"/>
      <c r="AC51" s="268"/>
      <c r="AD51" s="268"/>
      <c r="AE51" s="698" t="s">
        <v>328</v>
      </c>
      <c r="AF51" s="698"/>
      <c r="AG51" s="152" t="s">
        <v>802</v>
      </c>
      <c r="AH51" s="163"/>
      <c r="AI51" s="161"/>
      <c r="AJ51" s="163"/>
      <c r="AK51" s="163"/>
      <c r="AL51" s="163"/>
      <c r="AM51" s="163"/>
      <c r="AN51" s="164"/>
      <c r="AO51" s="164"/>
    </row>
    <row r="52" spans="1:41" ht="15.75" customHeight="1">
      <c r="A52" s="292"/>
      <c r="B52" s="292"/>
      <c r="C52" s="292"/>
      <c r="D52" s="292"/>
      <c r="E52" s="292"/>
      <c r="F52" s="292"/>
      <c r="G52" s="292"/>
      <c r="H52" s="393" t="s">
        <v>1328</v>
      </c>
      <c r="I52" s="263" t="s">
        <v>629</v>
      </c>
      <c r="J52" s="667" t="s">
        <v>879</v>
      </c>
      <c r="K52" s="667"/>
      <c r="L52" s="667"/>
      <c r="M52" s="667"/>
      <c r="N52" s="667"/>
      <c r="O52" s="393" t="s">
        <v>1328</v>
      </c>
      <c r="P52" s="263" t="s">
        <v>629</v>
      </c>
      <c r="Q52" s="667" t="s">
        <v>879</v>
      </c>
      <c r="R52" s="667"/>
      <c r="S52" s="667"/>
      <c r="T52" s="667"/>
      <c r="U52" s="667"/>
      <c r="V52" s="393" t="s">
        <v>1328</v>
      </c>
      <c r="W52" s="263" t="s">
        <v>629</v>
      </c>
      <c r="X52" s="667" t="s">
        <v>879</v>
      </c>
      <c r="Y52" s="667"/>
      <c r="Z52" s="667"/>
      <c r="AA52" s="667"/>
      <c r="AB52" s="667"/>
      <c r="AC52" s="268"/>
      <c r="AD52" s="268"/>
      <c r="AE52" s="698" t="s">
        <v>329</v>
      </c>
      <c r="AF52" s="698"/>
      <c r="AG52" s="152" t="s">
        <v>803</v>
      </c>
      <c r="AH52" s="163"/>
      <c r="AI52" s="161"/>
      <c r="AJ52" s="163"/>
      <c r="AK52" s="163"/>
      <c r="AL52" s="163"/>
      <c r="AM52" s="163"/>
      <c r="AN52" s="164"/>
      <c r="AO52" s="164"/>
    </row>
    <row r="53" spans="1:41" ht="15.75" customHeight="1">
      <c r="A53" s="292"/>
      <c r="B53" s="292"/>
      <c r="C53" s="292"/>
      <c r="D53" s="292"/>
      <c r="E53" s="292"/>
      <c r="F53" s="292"/>
      <c r="G53" s="292"/>
      <c r="H53" s="393" t="s">
        <v>1328</v>
      </c>
      <c r="I53" s="263" t="s">
        <v>630</v>
      </c>
      <c r="J53" s="667" t="s">
        <v>880</v>
      </c>
      <c r="K53" s="667"/>
      <c r="L53" s="667"/>
      <c r="M53" s="667"/>
      <c r="N53" s="667"/>
      <c r="O53" s="393" t="s">
        <v>1328</v>
      </c>
      <c r="P53" s="263" t="s">
        <v>630</v>
      </c>
      <c r="Q53" s="667" t="s">
        <v>880</v>
      </c>
      <c r="R53" s="667"/>
      <c r="S53" s="667"/>
      <c r="T53" s="667"/>
      <c r="U53" s="667"/>
      <c r="V53" s="393" t="s">
        <v>1328</v>
      </c>
      <c r="W53" s="263" t="s">
        <v>630</v>
      </c>
      <c r="X53" s="667" t="s">
        <v>880</v>
      </c>
      <c r="Y53" s="667"/>
      <c r="Z53" s="667"/>
      <c r="AA53" s="667"/>
      <c r="AB53" s="667"/>
      <c r="AC53" s="268"/>
      <c r="AD53" s="268"/>
      <c r="AE53" s="698" t="s">
        <v>330</v>
      </c>
      <c r="AF53" s="698"/>
      <c r="AG53" s="152" t="s">
        <v>631</v>
      </c>
      <c r="AH53" s="163"/>
      <c r="AI53" s="161"/>
      <c r="AJ53" s="163"/>
      <c r="AK53" s="163"/>
      <c r="AL53" s="163"/>
      <c r="AM53" s="163"/>
      <c r="AN53" s="164"/>
      <c r="AO53" s="164"/>
    </row>
    <row r="54" spans="1:41" ht="15.75" customHeight="1">
      <c r="A54" s="292"/>
      <c r="B54" s="292"/>
      <c r="C54" s="292"/>
      <c r="D54" s="292"/>
      <c r="E54" s="292"/>
      <c r="F54" s="292"/>
      <c r="G54" s="292"/>
      <c r="H54" s="393" t="s">
        <v>1328</v>
      </c>
      <c r="I54" s="263" t="s">
        <v>1028</v>
      </c>
      <c r="J54" s="667" t="s">
        <v>102</v>
      </c>
      <c r="K54" s="667"/>
      <c r="L54" s="667"/>
      <c r="M54" s="667"/>
      <c r="N54" s="667"/>
      <c r="O54" s="393" t="s">
        <v>1328</v>
      </c>
      <c r="P54" s="263" t="s">
        <v>1028</v>
      </c>
      <c r="Q54" s="667" t="s">
        <v>102</v>
      </c>
      <c r="R54" s="667"/>
      <c r="S54" s="667"/>
      <c r="T54" s="667"/>
      <c r="U54" s="667"/>
      <c r="V54" s="393" t="s">
        <v>1328</v>
      </c>
      <c r="W54" s="263" t="s">
        <v>1028</v>
      </c>
      <c r="X54" s="667" t="s">
        <v>102</v>
      </c>
      <c r="Y54" s="667"/>
      <c r="Z54" s="667"/>
      <c r="AA54" s="667"/>
      <c r="AB54" s="667"/>
      <c r="AC54" s="268"/>
      <c r="AD54" s="268"/>
      <c r="AE54" s="698" t="s">
        <v>744</v>
      </c>
      <c r="AF54" s="698"/>
      <c r="AG54" s="152" t="s">
        <v>805</v>
      </c>
      <c r="AH54" s="163"/>
      <c r="AI54" s="161"/>
      <c r="AJ54" s="163"/>
      <c r="AK54" s="163"/>
      <c r="AL54" s="163"/>
      <c r="AM54" s="163"/>
      <c r="AN54" s="164"/>
      <c r="AO54" s="164"/>
    </row>
    <row r="55" spans="1:41" ht="4.5" customHeight="1">
      <c r="A55" s="292"/>
      <c r="B55" s="292"/>
      <c r="C55" s="292"/>
      <c r="D55" s="292"/>
      <c r="E55" s="292"/>
      <c r="F55" s="292"/>
      <c r="G55" s="293"/>
      <c r="H55" s="292"/>
      <c r="I55" s="292"/>
      <c r="J55" s="292"/>
      <c r="K55" s="292"/>
      <c r="L55" s="292"/>
      <c r="M55" s="292"/>
      <c r="N55" s="292"/>
      <c r="O55" s="292"/>
      <c r="P55" s="292"/>
      <c r="Q55" s="292"/>
      <c r="R55" s="292"/>
      <c r="S55" s="292"/>
      <c r="T55" s="292"/>
      <c r="U55" s="292"/>
      <c r="V55" s="292"/>
      <c r="W55" s="292"/>
      <c r="X55" s="292"/>
      <c r="Y55" s="292"/>
      <c r="Z55" s="292"/>
      <c r="AA55" s="292"/>
      <c r="AB55" s="292"/>
      <c r="AC55" s="268"/>
      <c r="AD55" s="268"/>
      <c r="AE55" s="267"/>
      <c r="AF55" s="267"/>
      <c r="AG55" s="277"/>
      <c r="AH55" s="163"/>
      <c r="AI55" s="161"/>
      <c r="AJ55" s="163"/>
      <c r="AK55" s="163"/>
      <c r="AL55" s="163"/>
      <c r="AM55" s="163"/>
      <c r="AN55" s="164"/>
      <c r="AO55" s="164"/>
    </row>
    <row r="56" spans="1:39" ht="15" customHeight="1">
      <c r="A56" s="292"/>
      <c r="B56" s="292" t="s">
        <v>645</v>
      </c>
      <c r="C56" s="292"/>
      <c r="D56" s="292"/>
      <c r="E56" s="292"/>
      <c r="F56" s="292"/>
      <c r="G56" s="292"/>
      <c r="H56" s="292"/>
      <c r="I56" s="292" t="s">
        <v>632</v>
      </c>
      <c r="J56" s="703"/>
      <c r="K56" s="703"/>
      <c r="L56" s="703"/>
      <c r="M56" s="159" t="s">
        <v>633</v>
      </c>
      <c r="N56" s="298" t="s">
        <v>634</v>
      </c>
      <c r="O56" s="292"/>
      <c r="P56" s="292" t="s">
        <v>632</v>
      </c>
      <c r="Q56" s="703"/>
      <c r="R56" s="703"/>
      <c r="S56" s="703"/>
      <c r="T56" s="159" t="s">
        <v>633</v>
      </c>
      <c r="U56" s="298" t="s">
        <v>634</v>
      </c>
      <c r="V56" s="292"/>
      <c r="W56" s="292" t="s">
        <v>959</v>
      </c>
      <c r="X56" s="703"/>
      <c r="Y56" s="703"/>
      <c r="Z56" s="703"/>
      <c r="AA56" s="159" t="s">
        <v>633</v>
      </c>
      <c r="AB56" s="298" t="s">
        <v>634</v>
      </c>
      <c r="AC56" s="268"/>
      <c r="AD56" s="268"/>
      <c r="AE56" s="268"/>
      <c r="AF56" s="268"/>
      <c r="AG56" s="268"/>
      <c r="AH56" s="268"/>
      <c r="AI56" s="269"/>
      <c r="AJ56" s="268"/>
      <c r="AK56" s="268"/>
      <c r="AL56" s="268"/>
      <c r="AM56" s="268"/>
    </row>
    <row r="57" spans="1:39" ht="15" customHeight="1">
      <c r="A57" s="292"/>
      <c r="B57" s="292" t="s">
        <v>616</v>
      </c>
      <c r="C57" s="292"/>
      <c r="D57" s="292"/>
      <c r="E57" s="292"/>
      <c r="F57" s="292"/>
      <c r="G57" s="292"/>
      <c r="H57" s="292"/>
      <c r="I57" s="292" t="s">
        <v>632</v>
      </c>
      <c r="J57" s="702"/>
      <c r="K57" s="702"/>
      <c r="L57" s="702"/>
      <c r="M57" s="298" t="s">
        <v>659</v>
      </c>
      <c r="N57" s="292"/>
      <c r="O57" s="292"/>
      <c r="P57" s="292" t="s">
        <v>632</v>
      </c>
      <c r="Q57" s="702"/>
      <c r="R57" s="702"/>
      <c r="S57" s="702"/>
      <c r="T57" s="298" t="s">
        <v>14</v>
      </c>
      <c r="U57" s="298"/>
      <c r="V57" s="292"/>
      <c r="W57" s="292" t="s">
        <v>632</v>
      </c>
      <c r="X57" s="702"/>
      <c r="Y57" s="702"/>
      <c r="Z57" s="702"/>
      <c r="AA57" s="298" t="s">
        <v>14</v>
      </c>
      <c r="AB57" s="298"/>
      <c r="AC57" s="268"/>
      <c r="AD57" s="268"/>
      <c r="AE57" s="268"/>
      <c r="AF57" s="268"/>
      <c r="AG57" s="268"/>
      <c r="AH57" s="268"/>
      <c r="AI57" s="269"/>
      <c r="AJ57" s="268"/>
      <c r="AK57" s="268"/>
      <c r="AL57" s="268"/>
      <c r="AM57" s="268"/>
    </row>
    <row r="58" spans="1:39" ht="15" customHeight="1">
      <c r="A58" s="292"/>
      <c r="B58" s="292" t="s">
        <v>617</v>
      </c>
      <c r="C58" s="292"/>
      <c r="D58" s="292"/>
      <c r="E58" s="292"/>
      <c r="F58" s="292"/>
      <c r="G58" s="292"/>
      <c r="H58" s="292"/>
      <c r="I58" s="292" t="s">
        <v>632</v>
      </c>
      <c r="J58" s="601"/>
      <c r="K58" s="601"/>
      <c r="L58" s="601"/>
      <c r="M58" s="601"/>
      <c r="N58" s="298" t="s">
        <v>634</v>
      </c>
      <c r="O58" s="292"/>
      <c r="P58" s="292" t="s">
        <v>632</v>
      </c>
      <c r="Q58" s="601"/>
      <c r="R58" s="601"/>
      <c r="S58" s="601"/>
      <c r="T58" s="601"/>
      <c r="U58" s="298" t="s">
        <v>634</v>
      </c>
      <c r="V58" s="292"/>
      <c r="W58" s="292" t="s">
        <v>632</v>
      </c>
      <c r="X58" s="601"/>
      <c r="Y58" s="601"/>
      <c r="Z58" s="601"/>
      <c r="AA58" s="601"/>
      <c r="AB58" s="298" t="s">
        <v>634</v>
      </c>
      <c r="AC58" s="268"/>
      <c r="AD58" s="268"/>
      <c r="AE58" s="268"/>
      <c r="AF58" s="268"/>
      <c r="AG58" s="268"/>
      <c r="AH58" s="268"/>
      <c r="AI58" s="269"/>
      <c r="AJ58" s="268"/>
      <c r="AK58" s="268"/>
      <c r="AL58" s="268"/>
      <c r="AM58" s="268"/>
    </row>
    <row r="59" spans="1:39" ht="15" customHeight="1">
      <c r="A59" s="292"/>
      <c r="B59" s="292" t="s">
        <v>618</v>
      </c>
      <c r="C59" s="292"/>
      <c r="D59" s="292"/>
      <c r="E59" s="292"/>
      <c r="F59" s="292"/>
      <c r="G59" s="292"/>
      <c r="H59" s="292"/>
      <c r="I59" s="292" t="s">
        <v>632</v>
      </c>
      <c r="J59" s="601"/>
      <c r="K59" s="601"/>
      <c r="L59" s="601"/>
      <c r="M59" s="601"/>
      <c r="N59" s="298" t="s">
        <v>634</v>
      </c>
      <c r="O59" s="292"/>
      <c r="P59" s="292" t="s">
        <v>632</v>
      </c>
      <c r="Q59" s="601"/>
      <c r="R59" s="601"/>
      <c r="S59" s="601"/>
      <c r="T59" s="601"/>
      <c r="U59" s="298" t="s">
        <v>634</v>
      </c>
      <c r="V59" s="292"/>
      <c r="W59" s="292" t="s">
        <v>632</v>
      </c>
      <c r="X59" s="601"/>
      <c r="Y59" s="601"/>
      <c r="Z59" s="601"/>
      <c r="AA59" s="601"/>
      <c r="AB59" s="298" t="s">
        <v>634</v>
      </c>
      <c r="AC59" s="268"/>
      <c r="AD59" s="268"/>
      <c r="AE59" s="268"/>
      <c r="AF59" s="268"/>
      <c r="AG59" s="268"/>
      <c r="AH59" s="268"/>
      <c r="AI59" s="269"/>
      <c r="AJ59" s="268"/>
      <c r="AK59" s="268"/>
      <c r="AL59" s="268"/>
      <c r="AM59" s="268"/>
    </row>
    <row r="60" spans="1:39" ht="5.25" customHeight="1">
      <c r="A60" s="291"/>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68"/>
      <c r="AD60" s="268"/>
      <c r="AE60" s="268"/>
      <c r="AF60" s="268"/>
      <c r="AG60" s="268"/>
      <c r="AH60" s="268"/>
      <c r="AI60" s="269"/>
      <c r="AJ60" s="268"/>
      <c r="AK60" s="268"/>
      <c r="AL60" s="268"/>
      <c r="AM60" s="268"/>
    </row>
    <row r="61" spans="1:39" ht="5.25" customHeight="1">
      <c r="A61" s="292"/>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68"/>
      <c r="AD61" s="268"/>
      <c r="AE61" s="268"/>
      <c r="AF61" s="268"/>
      <c r="AG61" s="268"/>
      <c r="AH61" s="268"/>
      <c r="AI61" s="269"/>
      <c r="AJ61" s="268"/>
      <c r="AK61" s="268"/>
      <c r="AL61" s="268"/>
      <c r="AM61" s="268"/>
    </row>
    <row r="62" spans="1:39" ht="15.75" customHeight="1">
      <c r="A62" s="292" t="s">
        <v>1029</v>
      </c>
      <c r="B62" s="292"/>
      <c r="C62" s="292"/>
      <c r="D62" s="292"/>
      <c r="E62" s="292"/>
      <c r="F62" s="292"/>
      <c r="G62" s="292"/>
      <c r="H62" s="292"/>
      <c r="I62" s="292"/>
      <c r="J62" s="292"/>
      <c r="K62" s="292"/>
      <c r="L62" s="292"/>
      <c r="M62" s="292"/>
      <c r="N62" s="292"/>
      <c r="O62" s="292"/>
      <c r="P62" s="292"/>
      <c r="Q62" s="704"/>
      <c r="R62" s="704"/>
      <c r="S62" s="704"/>
      <c r="T62" s="292" t="s">
        <v>633</v>
      </c>
      <c r="U62" s="292"/>
      <c r="V62" s="292"/>
      <c r="W62" s="292"/>
      <c r="X62" s="292"/>
      <c r="Y62" s="292"/>
      <c r="Z62" s="292"/>
      <c r="AA62" s="292"/>
      <c r="AB62" s="292"/>
      <c r="AC62" s="268"/>
      <c r="AD62" s="268"/>
      <c r="AE62" s="268"/>
      <c r="AF62" s="268"/>
      <c r="AG62" s="268"/>
      <c r="AH62" s="268"/>
      <c r="AI62" s="269"/>
      <c r="AJ62" s="268"/>
      <c r="AK62" s="268"/>
      <c r="AL62" s="268"/>
      <c r="AM62" s="268"/>
    </row>
    <row r="63" spans="1:39" ht="5.25" customHeight="1">
      <c r="A63" s="291"/>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68"/>
      <c r="AD63" s="268"/>
      <c r="AE63" s="268"/>
      <c r="AF63" s="268"/>
      <c r="AG63" s="268"/>
      <c r="AH63" s="268"/>
      <c r="AI63" s="269"/>
      <c r="AJ63" s="268"/>
      <c r="AK63" s="268"/>
      <c r="AL63" s="268"/>
      <c r="AM63" s="268"/>
    </row>
    <row r="64" spans="29:39" ht="5.25" customHeight="1">
      <c r="AC64" s="268"/>
      <c r="AD64" s="268"/>
      <c r="AE64" s="681" t="s">
        <v>741</v>
      </c>
      <c r="AF64" s="682"/>
      <c r="AG64" s="682"/>
      <c r="AH64" s="683"/>
      <c r="AI64" s="690" t="s">
        <v>742</v>
      </c>
      <c r="AJ64" s="268"/>
      <c r="AK64" s="268"/>
      <c r="AL64" s="268"/>
      <c r="AM64" s="268"/>
    </row>
    <row r="65" spans="1:39" ht="10.5" customHeight="1">
      <c r="A65" s="268"/>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684"/>
      <c r="AF65" s="685"/>
      <c r="AG65" s="685"/>
      <c r="AH65" s="686"/>
      <c r="AI65" s="690"/>
      <c r="AJ65" s="268"/>
      <c r="AK65" s="268"/>
      <c r="AL65" s="268"/>
      <c r="AM65" s="268"/>
    </row>
    <row r="66" spans="1:39" ht="12.75" customHeight="1">
      <c r="A66" s="268"/>
      <c r="B66" s="268"/>
      <c r="C66" s="274" t="s">
        <v>628</v>
      </c>
      <c r="D66" s="268"/>
      <c r="E66" s="268">
        <v>11</v>
      </c>
      <c r="F66" s="268"/>
      <c r="G66" s="268"/>
      <c r="H66" s="268"/>
      <c r="I66" s="268"/>
      <c r="J66" s="268"/>
      <c r="K66" s="268"/>
      <c r="L66" s="268"/>
      <c r="M66" s="268"/>
      <c r="N66" s="268"/>
      <c r="O66" s="268"/>
      <c r="P66" s="268"/>
      <c r="Q66" s="268"/>
      <c r="R66" s="268"/>
      <c r="S66" s="268"/>
      <c r="T66" s="160"/>
      <c r="U66" s="701"/>
      <c r="V66" s="701"/>
      <c r="W66" s="268"/>
      <c r="X66" s="268"/>
      <c r="Y66" s="268"/>
      <c r="Z66" s="268"/>
      <c r="AA66" s="268"/>
      <c r="AB66" s="268"/>
      <c r="AC66" s="268"/>
      <c r="AD66" s="268"/>
      <c r="AE66" s="153" t="s">
        <v>745</v>
      </c>
      <c r="AF66" s="691" t="s">
        <v>327</v>
      </c>
      <c r="AG66" s="692"/>
      <c r="AH66" s="693"/>
      <c r="AI66" s="275">
        <v>11</v>
      </c>
      <c r="AJ66" s="268"/>
      <c r="AK66" s="268"/>
      <c r="AL66" s="268"/>
      <c r="AM66" s="268"/>
    </row>
    <row r="67" spans="1:39" ht="12.75" customHeight="1">
      <c r="A67" s="268"/>
      <c r="B67" s="268"/>
      <c r="C67" s="274" t="s">
        <v>802</v>
      </c>
      <c r="D67" s="268"/>
      <c r="E67" s="268">
        <v>12</v>
      </c>
      <c r="F67" s="268"/>
      <c r="G67" s="268"/>
      <c r="H67" s="268"/>
      <c r="I67" s="268"/>
      <c r="J67" s="268"/>
      <c r="K67" s="268"/>
      <c r="L67" s="268"/>
      <c r="M67" s="268"/>
      <c r="N67" s="268"/>
      <c r="O67" s="268"/>
      <c r="P67" s="268"/>
      <c r="Q67" s="268"/>
      <c r="R67" s="268"/>
      <c r="S67" s="268"/>
      <c r="T67" s="160"/>
      <c r="U67" s="165"/>
      <c r="V67" s="165"/>
      <c r="W67" s="268"/>
      <c r="X67" s="268"/>
      <c r="Y67" s="268"/>
      <c r="Z67" s="268"/>
      <c r="AA67" s="268"/>
      <c r="AB67" s="268"/>
      <c r="AC67" s="268"/>
      <c r="AD67" s="268"/>
      <c r="AE67" s="156" t="s">
        <v>679</v>
      </c>
      <c r="AF67" s="691" t="s">
        <v>331</v>
      </c>
      <c r="AG67" s="692"/>
      <c r="AH67" s="693"/>
      <c r="AI67" s="275">
        <v>12</v>
      </c>
      <c r="AJ67" s="268"/>
      <c r="AK67" s="268"/>
      <c r="AL67" s="268"/>
      <c r="AM67" s="268"/>
    </row>
    <row r="68" spans="1:39" ht="12.75" customHeight="1">
      <c r="A68" s="268"/>
      <c r="B68" s="268"/>
      <c r="C68" s="274" t="s">
        <v>803</v>
      </c>
      <c r="D68" s="268"/>
      <c r="E68" s="268">
        <v>13</v>
      </c>
      <c r="F68" s="268"/>
      <c r="G68" s="268"/>
      <c r="H68" s="268"/>
      <c r="I68" s="268"/>
      <c r="J68" s="268"/>
      <c r="K68" s="268"/>
      <c r="L68" s="268"/>
      <c r="M68" s="268"/>
      <c r="N68" s="268"/>
      <c r="O68" s="268"/>
      <c r="P68" s="268"/>
      <c r="Q68" s="268"/>
      <c r="R68" s="268"/>
      <c r="S68" s="268"/>
      <c r="T68" s="160"/>
      <c r="U68" s="165"/>
      <c r="V68" s="165"/>
      <c r="W68" s="268"/>
      <c r="X68" s="268"/>
      <c r="Y68" s="268"/>
      <c r="Z68" s="268"/>
      <c r="AA68" s="268"/>
      <c r="AB68" s="268"/>
      <c r="AC68" s="268"/>
      <c r="AD68" s="268"/>
      <c r="AE68" s="155" t="s">
        <v>746</v>
      </c>
      <c r="AF68" s="691" t="s">
        <v>807</v>
      </c>
      <c r="AG68" s="692"/>
      <c r="AH68" s="693"/>
      <c r="AI68" s="275">
        <v>13</v>
      </c>
      <c r="AJ68" s="268"/>
      <c r="AK68" s="268"/>
      <c r="AL68" s="268"/>
      <c r="AM68" s="268"/>
    </row>
    <row r="69" spans="1:39" ht="12.75" customHeight="1">
      <c r="A69" s="268"/>
      <c r="B69" s="268"/>
      <c r="C69" s="274" t="s">
        <v>804</v>
      </c>
      <c r="D69" s="268"/>
      <c r="E69" s="268">
        <v>14</v>
      </c>
      <c r="F69" s="268"/>
      <c r="G69" s="268"/>
      <c r="H69" s="268"/>
      <c r="I69" s="268"/>
      <c r="J69" s="268"/>
      <c r="K69" s="268"/>
      <c r="L69" s="268"/>
      <c r="M69" s="268"/>
      <c r="N69" s="268"/>
      <c r="O69" s="268"/>
      <c r="P69" s="268"/>
      <c r="Q69" s="268"/>
      <c r="R69" s="268"/>
      <c r="S69" s="268"/>
      <c r="T69" s="160"/>
      <c r="U69" s="165"/>
      <c r="V69" s="165"/>
      <c r="W69" s="268"/>
      <c r="X69" s="268"/>
      <c r="Y69" s="268"/>
      <c r="Z69" s="268"/>
      <c r="AA69" s="268"/>
      <c r="AB69" s="268"/>
      <c r="AC69" s="268"/>
      <c r="AD69" s="268"/>
      <c r="AE69" s="158" t="s">
        <v>747</v>
      </c>
      <c r="AF69" s="687" t="s">
        <v>680</v>
      </c>
      <c r="AG69" s="688"/>
      <c r="AH69" s="689"/>
      <c r="AI69" s="672">
        <v>14</v>
      </c>
      <c r="AJ69" s="268"/>
      <c r="AK69" s="268"/>
      <c r="AL69" s="268"/>
      <c r="AM69" s="268"/>
    </row>
    <row r="70" spans="1:39" ht="12.75" customHeight="1">
      <c r="A70" s="268"/>
      <c r="B70" s="268"/>
      <c r="C70" s="274" t="s">
        <v>805</v>
      </c>
      <c r="D70" s="268"/>
      <c r="E70" s="268">
        <v>15</v>
      </c>
      <c r="F70" s="268"/>
      <c r="G70" s="268"/>
      <c r="H70" s="268"/>
      <c r="I70" s="268"/>
      <c r="J70" s="268"/>
      <c r="K70" s="268"/>
      <c r="L70" s="268"/>
      <c r="M70" s="268"/>
      <c r="N70" s="268"/>
      <c r="O70" s="268"/>
      <c r="P70" s="268"/>
      <c r="Q70" s="268"/>
      <c r="R70" s="268"/>
      <c r="S70" s="268"/>
      <c r="T70" s="160"/>
      <c r="U70" s="165"/>
      <c r="V70" s="166"/>
      <c r="W70" s="268"/>
      <c r="X70" s="268"/>
      <c r="Y70" s="268"/>
      <c r="Z70" s="268"/>
      <c r="AA70" s="268"/>
      <c r="AB70" s="268"/>
      <c r="AC70" s="268"/>
      <c r="AD70" s="268"/>
      <c r="AE70" s="154"/>
      <c r="AF70" s="694" t="s">
        <v>681</v>
      </c>
      <c r="AG70" s="695"/>
      <c r="AH70" s="696"/>
      <c r="AI70" s="674"/>
      <c r="AJ70" s="268"/>
      <c r="AK70" s="268"/>
      <c r="AL70" s="268"/>
      <c r="AM70" s="268"/>
    </row>
    <row r="71" spans="1:39" ht="12.75" customHeight="1">
      <c r="A71" s="268"/>
      <c r="B71" s="268"/>
      <c r="C71" s="268"/>
      <c r="D71" s="268"/>
      <c r="E71" s="268">
        <v>16</v>
      </c>
      <c r="F71" s="268"/>
      <c r="AB71" s="268"/>
      <c r="AC71" s="268"/>
      <c r="AD71" s="268"/>
      <c r="AE71" s="154"/>
      <c r="AF71" s="694" t="s">
        <v>682</v>
      </c>
      <c r="AG71" s="695"/>
      <c r="AH71" s="696"/>
      <c r="AI71" s="674"/>
      <c r="AJ71" s="268"/>
      <c r="AK71" s="268"/>
      <c r="AL71" s="268"/>
      <c r="AM71" s="268"/>
    </row>
    <row r="72" spans="1:39" ht="12.75" customHeight="1">
      <c r="A72" s="268"/>
      <c r="B72" s="268"/>
      <c r="C72" s="268"/>
      <c r="D72" s="268"/>
      <c r="E72" s="268">
        <v>17</v>
      </c>
      <c r="F72" s="268"/>
      <c r="AB72" s="268"/>
      <c r="AC72" s="268"/>
      <c r="AD72" s="268"/>
      <c r="AE72" s="157"/>
      <c r="AF72" s="694" t="s">
        <v>683</v>
      </c>
      <c r="AG72" s="695"/>
      <c r="AH72" s="696"/>
      <c r="AI72" s="674"/>
      <c r="AJ72" s="268"/>
      <c r="AK72" s="268"/>
      <c r="AL72" s="268"/>
      <c r="AM72" s="268"/>
    </row>
    <row r="73" spans="1:39" ht="12.75" customHeight="1">
      <c r="A73" s="268"/>
      <c r="B73" s="268"/>
      <c r="C73" s="268"/>
      <c r="D73" s="268"/>
      <c r="E73" s="268">
        <v>18</v>
      </c>
      <c r="F73" s="268"/>
      <c r="AB73" s="268"/>
      <c r="AC73" s="268"/>
      <c r="AD73" s="268"/>
      <c r="AE73" s="157"/>
      <c r="AF73" s="678" t="s">
        <v>748</v>
      </c>
      <c r="AG73" s="679"/>
      <c r="AH73" s="680"/>
      <c r="AI73" s="673"/>
      <c r="AJ73" s="268"/>
      <c r="AK73" s="268"/>
      <c r="AL73" s="268"/>
      <c r="AM73" s="268"/>
    </row>
    <row r="74" spans="1:39" ht="12.75" customHeight="1">
      <c r="A74" s="268"/>
      <c r="B74" s="268"/>
      <c r="C74" s="268"/>
      <c r="D74" s="268"/>
      <c r="E74" s="268">
        <v>19</v>
      </c>
      <c r="F74" s="268"/>
      <c r="AB74" s="268"/>
      <c r="AC74" s="268"/>
      <c r="AD74" s="268"/>
      <c r="AE74" s="154"/>
      <c r="AF74" s="675" t="s">
        <v>344</v>
      </c>
      <c r="AG74" s="676"/>
      <c r="AH74" s="677"/>
      <c r="AI74" s="275">
        <v>15</v>
      </c>
      <c r="AJ74" s="268"/>
      <c r="AK74" s="268"/>
      <c r="AL74" s="268"/>
      <c r="AM74" s="268"/>
    </row>
    <row r="75" spans="1:39" ht="12.75" customHeight="1">
      <c r="A75" s="268"/>
      <c r="B75" s="268"/>
      <c r="C75" s="268"/>
      <c r="D75" s="268"/>
      <c r="E75" s="268">
        <v>20</v>
      </c>
      <c r="F75" s="268"/>
      <c r="AB75" s="268"/>
      <c r="AC75" s="268"/>
      <c r="AD75" s="268"/>
      <c r="AE75" s="154"/>
      <c r="AF75" s="675" t="s">
        <v>345</v>
      </c>
      <c r="AG75" s="676"/>
      <c r="AH75" s="677"/>
      <c r="AI75" s="275">
        <v>16</v>
      </c>
      <c r="AJ75" s="268"/>
      <c r="AK75" s="268"/>
      <c r="AL75" s="268"/>
      <c r="AM75" s="268"/>
    </row>
    <row r="76" spans="1:39" ht="12.75" customHeight="1">
      <c r="A76" s="268"/>
      <c r="B76" s="268"/>
      <c r="C76" s="268"/>
      <c r="D76" s="268"/>
      <c r="E76" s="268">
        <v>21</v>
      </c>
      <c r="F76" s="268"/>
      <c r="AB76" s="268"/>
      <c r="AC76" s="268"/>
      <c r="AD76" s="268"/>
      <c r="AE76" s="154"/>
      <c r="AF76" s="687" t="s">
        <v>684</v>
      </c>
      <c r="AG76" s="688"/>
      <c r="AH76" s="689"/>
      <c r="AI76" s="672">
        <v>17</v>
      </c>
      <c r="AJ76" s="268"/>
      <c r="AK76" s="268"/>
      <c r="AL76" s="268"/>
      <c r="AM76" s="268"/>
    </row>
    <row r="77" spans="1:39" ht="12.75" customHeight="1">
      <c r="A77" s="268"/>
      <c r="B77" s="268"/>
      <c r="C77" s="268"/>
      <c r="D77" s="268"/>
      <c r="E77" s="268">
        <v>22</v>
      </c>
      <c r="F77" s="268"/>
      <c r="AB77" s="268"/>
      <c r="AC77" s="268"/>
      <c r="AD77" s="268"/>
      <c r="AE77" s="154"/>
      <c r="AF77" s="694" t="s">
        <v>0</v>
      </c>
      <c r="AG77" s="695"/>
      <c r="AH77" s="696"/>
      <c r="AI77" s="674"/>
      <c r="AJ77" s="268"/>
      <c r="AK77" s="268"/>
      <c r="AL77" s="268"/>
      <c r="AM77" s="268"/>
    </row>
    <row r="78" spans="1:39" ht="12.75" customHeight="1">
      <c r="A78" s="268"/>
      <c r="B78" s="268"/>
      <c r="C78" s="268"/>
      <c r="D78" s="268"/>
      <c r="E78" s="268">
        <v>23</v>
      </c>
      <c r="F78" s="268"/>
      <c r="AB78" s="268"/>
      <c r="AC78" s="268"/>
      <c r="AD78" s="268"/>
      <c r="AE78" s="154"/>
      <c r="AF78" s="694" t="s">
        <v>1</v>
      </c>
      <c r="AG78" s="695"/>
      <c r="AH78" s="696"/>
      <c r="AI78" s="674"/>
      <c r="AJ78" s="268"/>
      <c r="AK78" s="268"/>
      <c r="AL78" s="268"/>
      <c r="AM78" s="268"/>
    </row>
    <row r="79" spans="1:39" ht="12.75" customHeight="1">
      <c r="A79" s="268"/>
      <c r="B79" s="268"/>
      <c r="C79" s="268"/>
      <c r="D79" s="268"/>
      <c r="E79" s="268">
        <v>24</v>
      </c>
      <c r="F79" s="268"/>
      <c r="AB79" s="268"/>
      <c r="AC79" s="268"/>
      <c r="AD79" s="268"/>
      <c r="AE79" s="154"/>
      <c r="AF79" s="678" t="s">
        <v>749</v>
      </c>
      <c r="AG79" s="679"/>
      <c r="AH79" s="680"/>
      <c r="AI79" s="673"/>
      <c r="AJ79" s="268"/>
      <c r="AK79" s="268"/>
      <c r="AL79" s="268"/>
      <c r="AM79" s="268"/>
    </row>
    <row r="80" spans="1:39" ht="12.75" customHeight="1">
      <c r="A80" s="268"/>
      <c r="B80" s="268"/>
      <c r="C80" s="268"/>
      <c r="D80" s="268"/>
      <c r="E80" s="268">
        <v>25</v>
      </c>
      <c r="F80" s="268"/>
      <c r="AB80" s="268"/>
      <c r="AC80" s="268"/>
      <c r="AD80" s="268"/>
      <c r="AE80" s="154"/>
      <c r="AF80" s="687" t="s">
        <v>2</v>
      </c>
      <c r="AG80" s="688"/>
      <c r="AH80" s="689"/>
      <c r="AI80" s="672">
        <v>18</v>
      </c>
      <c r="AJ80" s="268"/>
      <c r="AK80" s="268"/>
      <c r="AL80" s="268"/>
      <c r="AM80" s="268"/>
    </row>
    <row r="81" spans="1:39" ht="12.75" customHeight="1">
      <c r="A81" s="268"/>
      <c r="B81" s="268"/>
      <c r="C81" s="268"/>
      <c r="D81" s="268"/>
      <c r="E81" s="268">
        <v>26</v>
      </c>
      <c r="F81" s="268"/>
      <c r="AB81" s="268"/>
      <c r="AC81" s="268"/>
      <c r="AD81" s="268"/>
      <c r="AE81" s="155"/>
      <c r="AF81" s="678" t="s">
        <v>747</v>
      </c>
      <c r="AG81" s="679"/>
      <c r="AH81" s="680"/>
      <c r="AI81" s="673"/>
      <c r="AJ81" s="268"/>
      <c r="AK81" s="268"/>
      <c r="AL81" s="268"/>
      <c r="AM81" s="268"/>
    </row>
    <row r="82" spans="1:39" ht="12.75" customHeight="1">
      <c r="A82" s="268"/>
      <c r="B82" s="268"/>
      <c r="C82" s="268"/>
      <c r="D82" s="268"/>
      <c r="E82" s="268">
        <v>27</v>
      </c>
      <c r="F82" s="268"/>
      <c r="AB82" s="268"/>
      <c r="AC82" s="268"/>
      <c r="AD82" s="268"/>
      <c r="AE82" s="158" t="s">
        <v>750</v>
      </c>
      <c r="AF82" s="675" t="s">
        <v>1124</v>
      </c>
      <c r="AG82" s="676"/>
      <c r="AH82" s="677"/>
      <c r="AI82" s="275">
        <v>19</v>
      </c>
      <c r="AJ82" s="268"/>
      <c r="AK82" s="268"/>
      <c r="AL82" s="268"/>
      <c r="AM82" s="268"/>
    </row>
    <row r="83" spans="1:39" ht="12.75" customHeight="1">
      <c r="A83" s="268"/>
      <c r="B83" s="268"/>
      <c r="C83" s="268"/>
      <c r="D83" s="268"/>
      <c r="E83" s="268">
        <v>28</v>
      </c>
      <c r="F83" s="268"/>
      <c r="AB83" s="268"/>
      <c r="AC83" s="268"/>
      <c r="AD83" s="268"/>
      <c r="AE83" s="154" t="s">
        <v>1127</v>
      </c>
      <c r="AF83" s="675" t="s">
        <v>1125</v>
      </c>
      <c r="AG83" s="676"/>
      <c r="AH83" s="677"/>
      <c r="AI83" s="275">
        <v>20</v>
      </c>
      <c r="AJ83" s="268"/>
      <c r="AK83" s="268"/>
      <c r="AL83" s="268"/>
      <c r="AM83" s="268"/>
    </row>
    <row r="84" spans="1:39" ht="12.75" customHeight="1">
      <c r="A84" s="268"/>
      <c r="B84" s="268"/>
      <c r="C84" s="268"/>
      <c r="D84" s="268"/>
      <c r="E84" s="268">
        <v>29</v>
      </c>
      <c r="F84" s="268"/>
      <c r="AB84" s="268"/>
      <c r="AC84" s="268"/>
      <c r="AD84" s="268"/>
      <c r="AE84" s="154"/>
      <c r="AF84" s="675" t="s">
        <v>1126</v>
      </c>
      <c r="AG84" s="676"/>
      <c r="AH84" s="677"/>
      <c r="AI84" s="275">
        <v>21</v>
      </c>
      <c r="AJ84" s="268"/>
      <c r="AK84" s="268"/>
      <c r="AL84" s="268"/>
      <c r="AM84" s="268"/>
    </row>
    <row r="85" spans="1:39" ht="12.75" customHeight="1">
      <c r="A85" s="268"/>
      <c r="B85" s="268"/>
      <c r="C85" s="268"/>
      <c r="D85" s="268"/>
      <c r="E85" s="268">
        <v>30</v>
      </c>
      <c r="F85" s="268"/>
      <c r="AB85" s="268"/>
      <c r="AC85" s="268"/>
      <c r="AD85" s="268"/>
      <c r="AE85" s="155"/>
      <c r="AF85" s="675" t="s">
        <v>1127</v>
      </c>
      <c r="AG85" s="676"/>
      <c r="AH85" s="677"/>
      <c r="AI85" s="275">
        <v>22</v>
      </c>
      <c r="AJ85" s="268"/>
      <c r="AK85" s="268"/>
      <c r="AL85" s="268"/>
      <c r="AM85" s="268"/>
    </row>
    <row r="86" spans="1:39" ht="12.75" customHeight="1">
      <c r="A86" s="268"/>
      <c r="B86" s="268"/>
      <c r="C86" s="268"/>
      <c r="D86" s="268"/>
      <c r="E86" s="268">
        <v>31</v>
      </c>
      <c r="F86" s="268"/>
      <c r="G86" s="268"/>
      <c r="H86" s="268"/>
      <c r="I86" s="268"/>
      <c r="J86" s="268"/>
      <c r="K86" s="268"/>
      <c r="L86" s="268"/>
      <c r="M86" s="268"/>
      <c r="N86" s="268"/>
      <c r="O86" s="268"/>
      <c r="P86" s="268"/>
      <c r="Q86" s="268"/>
      <c r="R86" s="268"/>
      <c r="S86" s="268"/>
      <c r="T86" s="160"/>
      <c r="U86" s="165"/>
      <c r="V86" s="165"/>
      <c r="W86" s="268"/>
      <c r="X86" s="268"/>
      <c r="Y86" s="268"/>
      <c r="Z86" s="268"/>
      <c r="AA86" s="268"/>
      <c r="AB86" s="268"/>
      <c r="AC86" s="268"/>
      <c r="AD86" s="268"/>
      <c r="AE86" s="156" t="s">
        <v>751</v>
      </c>
      <c r="AF86" s="675" t="s">
        <v>1128</v>
      </c>
      <c r="AG86" s="676"/>
      <c r="AH86" s="677"/>
      <c r="AI86" s="275">
        <v>23</v>
      </c>
      <c r="AJ86" s="268"/>
      <c r="AK86" s="268"/>
      <c r="AL86" s="268"/>
      <c r="AM86" s="268"/>
    </row>
    <row r="87" spans="1:39" ht="12.75" customHeight="1">
      <c r="A87" s="268"/>
      <c r="B87" s="268"/>
      <c r="C87" s="268"/>
      <c r="D87" s="268"/>
      <c r="E87" s="268">
        <v>32</v>
      </c>
      <c r="F87" s="268"/>
      <c r="G87" s="268"/>
      <c r="H87" s="268"/>
      <c r="I87" s="268"/>
      <c r="J87" s="268"/>
      <c r="K87" s="268"/>
      <c r="L87" s="268"/>
      <c r="M87" s="268"/>
      <c r="N87" s="268"/>
      <c r="O87" s="268"/>
      <c r="P87" s="268"/>
      <c r="Q87" s="268"/>
      <c r="R87" s="268"/>
      <c r="S87" s="268"/>
      <c r="T87" s="160"/>
      <c r="U87" s="165"/>
      <c r="V87" s="165"/>
      <c r="W87" s="268"/>
      <c r="X87" s="268"/>
      <c r="Y87" s="268"/>
      <c r="Z87" s="268"/>
      <c r="AA87" s="268"/>
      <c r="AB87" s="268"/>
      <c r="AC87" s="268"/>
      <c r="AD87" s="268"/>
      <c r="AE87" s="154"/>
      <c r="AF87" s="675" t="s">
        <v>677</v>
      </c>
      <c r="AG87" s="676"/>
      <c r="AH87" s="677"/>
      <c r="AI87" s="275">
        <v>24</v>
      </c>
      <c r="AJ87" s="268"/>
      <c r="AK87" s="268"/>
      <c r="AL87" s="268"/>
      <c r="AM87" s="268"/>
    </row>
    <row r="88" spans="1:39" ht="12.75" customHeight="1">
      <c r="A88" s="268"/>
      <c r="B88" s="268"/>
      <c r="C88" s="268"/>
      <c r="D88" s="268"/>
      <c r="E88" s="268">
        <v>33</v>
      </c>
      <c r="F88" s="268"/>
      <c r="G88" s="268"/>
      <c r="H88" s="268"/>
      <c r="I88" s="268"/>
      <c r="J88" s="268"/>
      <c r="K88" s="268"/>
      <c r="L88" s="268"/>
      <c r="M88" s="268"/>
      <c r="N88" s="268"/>
      <c r="O88" s="268"/>
      <c r="P88" s="268"/>
      <c r="Q88" s="268"/>
      <c r="R88" s="268"/>
      <c r="S88" s="268"/>
      <c r="T88" s="160"/>
      <c r="U88" s="165"/>
      <c r="V88" s="165"/>
      <c r="W88" s="268"/>
      <c r="X88" s="268"/>
      <c r="Y88" s="268"/>
      <c r="Z88" s="268"/>
      <c r="AA88" s="268"/>
      <c r="AB88" s="268"/>
      <c r="AC88" s="268"/>
      <c r="AD88" s="268"/>
      <c r="AE88" s="154"/>
      <c r="AF88" s="675" t="s">
        <v>752</v>
      </c>
      <c r="AG88" s="676"/>
      <c r="AH88" s="677"/>
      <c r="AI88" s="275">
        <v>25</v>
      </c>
      <c r="AJ88" s="268"/>
      <c r="AK88" s="268"/>
      <c r="AL88" s="268"/>
      <c r="AM88" s="268"/>
    </row>
    <row r="89" spans="1:39" ht="12.75" customHeight="1">
      <c r="A89" s="268"/>
      <c r="B89" s="268"/>
      <c r="C89" s="268"/>
      <c r="D89" s="268"/>
      <c r="E89" s="268">
        <v>34</v>
      </c>
      <c r="F89" s="268"/>
      <c r="G89" s="268"/>
      <c r="H89" s="268"/>
      <c r="I89" s="268"/>
      <c r="J89" s="268"/>
      <c r="K89" s="268"/>
      <c r="L89" s="268"/>
      <c r="M89" s="268"/>
      <c r="N89" s="268"/>
      <c r="O89" s="268"/>
      <c r="P89" s="268"/>
      <c r="Q89" s="268"/>
      <c r="R89" s="268"/>
      <c r="S89" s="268"/>
      <c r="T89" s="160"/>
      <c r="U89" s="165"/>
      <c r="V89" s="165"/>
      <c r="W89" s="268"/>
      <c r="X89" s="268"/>
      <c r="Y89" s="268"/>
      <c r="Z89" s="268"/>
      <c r="AA89" s="268"/>
      <c r="AB89" s="268"/>
      <c r="AC89" s="268"/>
      <c r="AD89" s="268"/>
      <c r="AE89" s="155"/>
      <c r="AF89" s="675" t="s">
        <v>753</v>
      </c>
      <c r="AG89" s="676"/>
      <c r="AH89" s="677"/>
      <c r="AI89" s="275">
        <v>26</v>
      </c>
      <c r="AJ89" s="268"/>
      <c r="AK89" s="268"/>
      <c r="AL89" s="268"/>
      <c r="AM89" s="268"/>
    </row>
    <row r="90" spans="1:39" ht="12.75" customHeight="1">
      <c r="A90" s="268"/>
      <c r="B90" s="268"/>
      <c r="C90" s="268"/>
      <c r="D90" s="268"/>
      <c r="E90" s="268">
        <v>35</v>
      </c>
      <c r="F90" s="268"/>
      <c r="G90" s="268"/>
      <c r="H90" s="268"/>
      <c r="I90" s="268"/>
      <c r="J90" s="268"/>
      <c r="K90" s="268"/>
      <c r="L90" s="268"/>
      <c r="M90" s="268"/>
      <c r="N90" s="268"/>
      <c r="O90" s="268"/>
      <c r="P90" s="268"/>
      <c r="Q90" s="268"/>
      <c r="R90" s="268"/>
      <c r="S90" s="268"/>
      <c r="T90" s="160"/>
      <c r="U90" s="165"/>
      <c r="V90" s="165"/>
      <c r="W90" s="268"/>
      <c r="X90" s="268"/>
      <c r="Y90" s="268"/>
      <c r="Z90" s="268"/>
      <c r="AA90" s="268"/>
      <c r="AB90" s="268"/>
      <c r="AC90" s="268"/>
      <c r="AD90" s="268"/>
      <c r="AE90" s="156" t="s">
        <v>754</v>
      </c>
      <c r="AF90" s="687" t="s">
        <v>3</v>
      </c>
      <c r="AG90" s="688"/>
      <c r="AH90" s="689"/>
      <c r="AI90" s="672">
        <v>27</v>
      </c>
      <c r="AJ90" s="268"/>
      <c r="AK90" s="268"/>
      <c r="AL90" s="268"/>
      <c r="AM90" s="268"/>
    </row>
    <row r="91" spans="1:39" ht="12.75" customHeight="1">
      <c r="A91" s="268"/>
      <c r="B91" s="268"/>
      <c r="C91" s="268"/>
      <c r="D91" s="268"/>
      <c r="E91" s="268">
        <v>36</v>
      </c>
      <c r="F91" s="268"/>
      <c r="G91" s="268"/>
      <c r="H91" s="268"/>
      <c r="I91" s="268"/>
      <c r="J91" s="268"/>
      <c r="K91" s="268"/>
      <c r="L91" s="268"/>
      <c r="M91" s="268"/>
      <c r="N91" s="268"/>
      <c r="O91" s="268"/>
      <c r="P91" s="268"/>
      <c r="Q91" s="268"/>
      <c r="R91" s="268"/>
      <c r="S91" s="268"/>
      <c r="T91" s="160"/>
      <c r="U91" s="165"/>
      <c r="V91" s="165"/>
      <c r="W91" s="268"/>
      <c r="X91" s="268"/>
      <c r="Y91" s="268"/>
      <c r="Z91" s="268"/>
      <c r="AA91" s="268"/>
      <c r="AB91" s="268"/>
      <c r="AC91" s="268"/>
      <c r="AD91" s="268"/>
      <c r="AE91" s="155"/>
      <c r="AF91" s="678" t="s">
        <v>4</v>
      </c>
      <c r="AG91" s="679"/>
      <c r="AH91" s="680"/>
      <c r="AI91" s="673"/>
      <c r="AJ91" s="268"/>
      <c r="AK91" s="268"/>
      <c r="AL91" s="268"/>
      <c r="AM91" s="268"/>
    </row>
    <row r="92" spans="1:39" ht="12.75" customHeight="1">
      <c r="A92" s="268"/>
      <c r="B92" s="268"/>
      <c r="C92" s="268"/>
      <c r="D92" s="268"/>
      <c r="E92" s="268">
        <v>37</v>
      </c>
      <c r="F92" s="268"/>
      <c r="G92" s="268"/>
      <c r="H92" s="268"/>
      <c r="I92" s="268"/>
      <c r="J92" s="268"/>
      <c r="K92" s="268"/>
      <c r="L92" s="268"/>
      <c r="M92" s="268"/>
      <c r="N92" s="268"/>
      <c r="O92" s="268"/>
      <c r="P92" s="268"/>
      <c r="Q92" s="268"/>
      <c r="R92" s="268"/>
      <c r="S92" s="268"/>
      <c r="T92" s="160"/>
      <c r="U92" s="165"/>
      <c r="V92" s="165"/>
      <c r="W92" s="268"/>
      <c r="X92" s="268"/>
      <c r="Y92" s="268"/>
      <c r="Z92" s="268"/>
      <c r="AA92" s="268"/>
      <c r="AB92" s="268"/>
      <c r="AC92" s="268"/>
      <c r="AD92" s="268"/>
      <c r="AE92" s="153" t="s">
        <v>334</v>
      </c>
      <c r="AF92" s="675" t="s">
        <v>334</v>
      </c>
      <c r="AG92" s="676"/>
      <c r="AH92" s="677"/>
      <c r="AI92" s="275">
        <v>28</v>
      </c>
      <c r="AJ92" s="268"/>
      <c r="AK92" s="268"/>
      <c r="AL92" s="268"/>
      <c r="AM92" s="268"/>
    </row>
    <row r="93" spans="1:39" ht="12.75" customHeight="1">
      <c r="A93" s="268"/>
      <c r="B93" s="268"/>
      <c r="C93" s="268"/>
      <c r="D93" s="268"/>
      <c r="E93" s="268">
        <v>38</v>
      </c>
      <c r="F93" s="268"/>
      <c r="G93" s="268"/>
      <c r="H93" s="268"/>
      <c r="I93" s="268"/>
      <c r="J93" s="268"/>
      <c r="K93" s="268"/>
      <c r="L93" s="268"/>
      <c r="M93" s="268"/>
      <c r="N93" s="268"/>
      <c r="O93" s="268"/>
      <c r="P93" s="268"/>
      <c r="Q93" s="268"/>
      <c r="R93" s="268"/>
      <c r="S93" s="268"/>
      <c r="T93" s="160"/>
      <c r="U93" s="165"/>
      <c r="V93" s="165"/>
      <c r="W93" s="268"/>
      <c r="X93" s="268"/>
      <c r="Y93" s="268"/>
      <c r="Z93" s="268"/>
      <c r="AA93" s="268"/>
      <c r="AB93" s="268"/>
      <c r="AC93" s="268"/>
      <c r="AD93" s="268"/>
      <c r="AE93" s="153" t="s">
        <v>335</v>
      </c>
      <c r="AF93" s="675" t="s">
        <v>1075</v>
      </c>
      <c r="AG93" s="676"/>
      <c r="AH93" s="677"/>
      <c r="AI93" s="275">
        <v>29</v>
      </c>
      <c r="AJ93" s="268"/>
      <c r="AK93" s="268"/>
      <c r="AL93" s="268"/>
      <c r="AM93" s="268"/>
    </row>
    <row r="94" spans="1:39" ht="12.75" customHeight="1">
      <c r="A94" s="268"/>
      <c r="B94" s="268"/>
      <c r="C94" s="268"/>
      <c r="D94" s="268"/>
      <c r="E94" s="268">
        <v>39</v>
      </c>
      <c r="F94" s="268"/>
      <c r="G94" s="268"/>
      <c r="H94" s="268"/>
      <c r="I94" s="268"/>
      <c r="J94" s="268"/>
      <c r="K94" s="268"/>
      <c r="L94" s="268"/>
      <c r="M94" s="268"/>
      <c r="N94" s="268"/>
      <c r="O94" s="268"/>
      <c r="P94" s="268"/>
      <c r="Q94" s="268"/>
      <c r="R94" s="268"/>
      <c r="S94" s="268"/>
      <c r="T94" s="160"/>
      <c r="U94" s="165"/>
      <c r="V94" s="165"/>
      <c r="W94" s="268"/>
      <c r="X94" s="268"/>
      <c r="Y94" s="268"/>
      <c r="Z94" s="268"/>
      <c r="AA94" s="268"/>
      <c r="AB94" s="268"/>
      <c r="AC94" s="268"/>
      <c r="AD94" s="268"/>
      <c r="AE94" s="156" t="s">
        <v>755</v>
      </c>
      <c r="AF94" s="675" t="s">
        <v>1076</v>
      </c>
      <c r="AG94" s="676"/>
      <c r="AH94" s="677"/>
      <c r="AI94" s="275">
        <v>30</v>
      </c>
      <c r="AJ94" s="268"/>
      <c r="AK94" s="268"/>
      <c r="AL94" s="268"/>
      <c r="AM94" s="268"/>
    </row>
    <row r="95" spans="1:39" ht="12.75" customHeight="1">
      <c r="A95" s="268"/>
      <c r="B95" s="268"/>
      <c r="C95" s="268"/>
      <c r="D95" s="268"/>
      <c r="E95" s="268">
        <v>40</v>
      </c>
      <c r="F95" s="268"/>
      <c r="G95" s="268"/>
      <c r="H95" s="268"/>
      <c r="I95" s="268"/>
      <c r="J95" s="268"/>
      <c r="K95" s="268"/>
      <c r="L95" s="268"/>
      <c r="M95" s="268"/>
      <c r="N95" s="268"/>
      <c r="O95" s="268"/>
      <c r="P95" s="268"/>
      <c r="Q95" s="268"/>
      <c r="R95" s="268"/>
      <c r="S95" s="268"/>
      <c r="T95" s="160"/>
      <c r="U95" s="165"/>
      <c r="V95" s="165"/>
      <c r="W95" s="268"/>
      <c r="X95" s="268"/>
      <c r="Y95" s="268"/>
      <c r="Z95" s="268"/>
      <c r="AA95" s="268"/>
      <c r="AB95" s="268"/>
      <c r="AC95" s="268"/>
      <c r="AD95" s="268"/>
      <c r="AE95" s="155"/>
      <c r="AF95" s="675" t="s">
        <v>756</v>
      </c>
      <c r="AG95" s="676"/>
      <c r="AH95" s="677"/>
      <c r="AI95" s="275">
        <v>31</v>
      </c>
      <c r="AJ95" s="268"/>
      <c r="AK95" s="268"/>
      <c r="AL95" s="268"/>
      <c r="AM95" s="268"/>
    </row>
    <row r="96" spans="1:39" ht="12.75" customHeight="1">
      <c r="A96" s="268"/>
      <c r="B96" s="268"/>
      <c r="C96" s="268"/>
      <c r="D96" s="268"/>
      <c r="E96" s="268">
        <v>41</v>
      </c>
      <c r="F96" s="268"/>
      <c r="G96" s="268"/>
      <c r="H96" s="268"/>
      <c r="I96" s="268"/>
      <c r="J96" s="268"/>
      <c r="K96" s="268"/>
      <c r="L96" s="268"/>
      <c r="M96" s="268"/>
      <c r="N96" s="268"/>
      <c r="O96" s="268"/>
      <c r="P96" s="268"/>
      <c r="Q96" s="268"/>
      <c r="R96" s="268"/>
      <c r="S96" s="268"/>
      <c r="T96" s="160"/>
      <c r="U96" s="165"/>
      <c r="V96" s="165"/>
      <c r="W96" s="268"/>
      <c r="X96" s="268"/>
      <c r="Y96" s="268"/>
      <c r="Z96" s="268"/>
      <c r="AA96" s="268"/>
      <c r="AB96" s="268"/>
      <c r="AC96" s="268"/>
      <c r="AD96" s="268"/>
      <c r="AE96" s="156" t="s">
        <v>336</v>
      </c>
      <c r="AF96" s="675" t="s">
        <v>1129</v>
      </c>
      <c r="AG96" s="676"/>
      <c r="AH96" s="677"/>
      <c r="AI96" s="275">
        <v>32</v>
      </c>
      <c r="AJ96" s="268"/>
      <c r="AK96" s="268"/>
      <c r="AL96" s="268"/>
      <c r="AM96" s="268"/>
    </row>
    <row r="97" spans="1:39" ht="12.75" customHeight="1">
      <c r="A97" s="268"/>
      <c r="B97" s="268"/>
      <c r="C97" s="268"/>
      <c r="D97" s="268"/>
      <c r="E97" s="268">
        <v>42</v>
      </c>
      <c r="F97" s="268"/>
      <c r="G97" s="268"/>
      <c r="H97" s="268"/>
      <c r="I97" s="268"/>
      <c r="J97" s="268"/>
      <c r="K97" s="268"/>
      <c r="L97" s="268"/>
      <c r="M97" s="268"/>
      <c r="N97" s="268"/>
      <c r="O97" s="268"/>
      <c r="P97" s="268"/>
      <c r="Q97" s="268"/>
      <c r="R97" s="268"/>
      <c r="S97" s="268"/>
      <c r="T97" s="160"/>
      <c r="U97" s="165"/>
      <c r="V97" s="165"/>
      <c r="W97" s="268"/>
      <c r="X97" s="268"/>
      <c r="Y97" s="268"/>
      <c r="Z97" s="268"/>
      <c r="AA97" s="268"/>
      <c r="AB97" s="268"/>
      <c r="AC97" s="268"/>
      <c r="AD97" s="268"/>
      <c r="AE97" s="155"/>
      <c r="AF97" s="675" t="s">
        <v>678</v>
      </c>
      <c r="AG97" s="676"/>
      <c r="AH97" s="677"/>
      <c r="AI97" s="275">
        <v>33</v>
      </c>
      <c r="AJ97" s="268"/>
      <c r="AK97" s="268"/>
      <c r="AL97" s="268"/>
      <c r="AM97" s="268"/>
    </row>
    <row r="98" spans="1:39" ht="12.75" customHeight="1">
      <c r="A98" s="268"/>
      <c r="B98" s="268"/>
      <c r="C98" s="268"/>
      <c r="D98" s="268"/>
      <c r="E98" s="268">
        <v>43</v>
      </c>
      <c r="F98" s="268"/>
      <c r="G98" s="268"/>
      <c r="H98" s="268"/>
      <c r="I98" s="268"/>
      <c r="J98" s="268"/>
      <c r="K98" s="268"/>
      <c r="L98" s="268"/>
      <c r="M98" s="268"/>
      <c r="N98" s="268"/>
      <c r="O98" s="268"/>
      <c r="P98" s="268"/>
      <c r="Q98" s="268"/>
      <c r="R98" s="268"/>
      <c r="S98" s="268"/>
      <c r="T98" s="160"/>
      <c r="U98" s="165"/>
      <c r="V98" s="165"/>
      <c r="W98" s="268"/>
      <c r="X98" s="268"/>
      <c r="Y98" s="268"/>
      <c r="Z98" s="268"/>
      <c r="AA98" s="268"/>
      <c r="AB98" s="268"/>
      <c r="AC98" s="268"/>
      <c r="AD98" s="268"/>
      <c r="AE98" s="156" t="s">
        <v>337</v>
      </c>
      <c r="AF98" s="675" t="s">
        <v>1130</v>
      </c>
      <c r="AG98" s="676"/>
      <c r="AH98" s="677"/>
      <c r="AI98" s="275">
        <v>34</v>
      </c>
      <c r="AJ98" s="268"/>
      <c r="AK98" s="268"/>
      <c r="AL98" s="268"/>
      <c r="AM98" s="268"/>
    </row>
    <row r="99" spans="1:39" ht="12.75" customHeight="1">
      <c r="A99" s="268"/>
      <c r="B99" s="268"/>
      <c r="C99" s="268"/>
      <c r="D99" s="268"/>
      <c r="E99" s="268">
        <v>44</v>
      </c>
      <c r="F99" s="268"/>
      <c r="G99" s="268"/>
      <c r="H99" s="268"/>
      <c r="I99" s="268"/>
      <c r="J99" s="268"/>
      <c r="K99" s="268"/>
      <c r="L99" s="268"/>
      <c r="M99" s="268"/>
      <c r="N99" s="268"/>
      <c r="O99" s="268"/>
      <c r="P99" s="268"/>
      <c r="Q99" s="268"/>
      <c r="R99" s="268"/>
      <c r="S99" s="268"/>
      <c r="T99" s="160"/>
      <c r="U99" s="165"/>
      <c r="V99" s="165"/>
      <c r="W99" s="268"/>
      <c r="X99" s="268"/>
      <c r="Y99" s="268"/>
      <c r="Z99" s="268"/>
      <c r="AA99" s="268"/>
      <c r="AB99" s="268"/>
      <c r="AC99" s="268"/>
      <c r="AD99" s="268"/>
      <c r="AE99" s="154"/>
      <c r="AF99" s="675" t="s">
        <v>758</v>
      </c>
      <c r="AG99" s="676"/>
      <c r="AH99" s="677"/>
      <c r="AI99" s="275">
        <v>35</v>
      </c>
      <c r="AJ99" s="268"/>
      <c r="AK99" s="268"/>
      <c r="AL99" s="268"/>
      <c r="AM99" s="268"/>
    </row>
    <row r="100" spans="1:39" ht="12.75" customHeight="1">
      <c r="A100" s="268"/>
      <c r="B100" s="268"/>
      <c r="C100" s="268"/>
      <c r="D100" s="268"/>
      <c r="E100" s="268">
        <v>45</v>
      </c>
      <c r="F100" s="268"/>
      <c r="G100" s="268"/>
      <c r="H100" s="268"/>
      <c r="I100" s="268"/>
      <c r="J100" s="268"/>
      <c r="K100" s="268"/>
      <c r="L100" s="268"/>
      <c r="M100" s="268"/>
      <c r="N100" s="268"/>
      <c r="O100" s="268"/>
      <c r="P100" s="268"/>
      <c r="Q100" s="268"/>
      <c r="R100" s="268"/>
      <c r="S100" s="268"/>
      <c r="T100" s="160"/>
      <c r="U100" s="165"/>
      <c r="V100" s="165"/>
      <c r="W100" s="268"/>
      <c r="X100" s="268"/>
      <c r="Y100" s="268"/>
      <c r="Z100" s="268"/>
      <c r="AA100" s="268"/>
      <c r="AB100" s="268"/>
      <c r="AC100" s="268"/>
      <c r="AD100" s="268"/>
      <c r="AE100" s="154"/>
      <c r="AF100" s="687" t="s">
        <v>404</v>
      </c>
      <c r="AG100" s="688"/>
      <c r="AH100" s="689"/>
      <c r="AI100" s="672">
        <v>36</v>
      </c>
      <c r="AJ100" s="268"/>
      <c r="AK100" s="268"/>
      <c r="AL100" s="268"/>
      <c r="AM100" s="268"/>
    </row>
    <row r="101" spans="1:39" ht="12.75" customHeight="1">
      <c r="A101" s="268"/>
      <c r="B101" s="268"/>
      <c r="C101" s="268"/>
      <c r="D101" s="268"/>
      <c r="E101" s="268">
        <v>46</v>
      </c>
      <c r="F101" s="268"/>
      <c r="G101" s="268"/>
      <c r="H101" s="268"/>
      <c r="I101" s="268"/>
      <c r="J101" s="268"/>
      <c r="K101" s="268"/>
      <c r="L101" s="268"/>
      <c r="M101" s="268"/>
      <c r="N101" s="268"/>
      <c r="O101" s="268"/>
      <c r="P101" s="268"/>
      <c r="Q101" s="268"/>
      <c r="R101" s="268"/>
      <c r="S101" s="268"/>
      <c r="T101" s="160"/>
      <c r="U101" s="165"/>
      <c r="V101" s="165"/>
      <c r="W101" s="268"/>
      <c r="X101" s="268"/>
      <c r="Y101" s="268"/>
      <c r="Z101" s="268"/>
      <c r="AA101" s="268"/>
      <c r="AB101" s="268"/>
      <c r="AC101" s="268"/>
      <c r="AD101" s="268"/>
      <c r="AE101" s="154"/>
      <c r="AF101" s="678" t="s">
        <v>405</v>
      </c>
      <c r="AG101" s="679"/>
      <c r="AH101" s="680"/>
      <c r="AI101" s="673"/>
      <c r="AJ101" s="268"/>
      <c r="AK101" s="268"/>
      <c r="AL101" s="268"/>
      <c r="AM101" s="268"/>
    </row>
    <row r="102" spans="1:39" ht="12.75" customHeight="1">
      <c r="A102" s="268"/>
      <c r="B102" s="268"/>
      <c r="C102" s="268"/>
      <c r="D102" s="268"/>
      <c r="E102" s="268">
        <v>99</v>
      </c>
      <c r="F102" s="268"/>
      <c r="G102" s="268"/>
      <c r="H102" s="268"/>
      <c r="I102" s="268"/>
      <c r="J102" s="268"/>
      <c r="K102" s="268"/>
      <c r="L102" s="268"/>
      <c r="M102" s="268"/>
      <c r="N102" s="268"/>
      <c r="O102" s="268"/>
      <c r="P102" s="268"/>
      <c r="Q102" s="268"/>
      <c r="R102" s="268"/>
      <c r="S102" s="268"/>
      <c r="T102" s="160"/>
      <c r="U102" s="165"/>
      <c r="V102" s="165"/>
      <c r="W102" s="268"/>
      <c r="X102" s="268"/>
      <c r="Y102" s="268"/>
      <c r="Z102" s="268"/>
      <c r="AA102" s="268"/>
      <c r="AB102" s="268"/>
      <c r="AC102" s="268"/>
      <c r="AD102" s="268"/>
      <c r="AE102" s="154"/>
      <c r="AF102" s="687" t="s">
        <v>406</v>
      </c>
      <c r="AG102" s="688"/>
      <c r="AH102" s="689"/>
      <c r="AI102" s="672">
        <v>37</v>
      </c>
      <c r="AJ102" s="268"/>
      <c r="AK102" s="268"/>
      <c r="AL102" s="268"/>
      <c r="AM102" s="268"/>
    </row>
    <row r="103" spans="1:39" ht="12">
      <c r="A103" s="268"/>
      <c r="B103" s="268"/>
      <c r="C103" s="268"/>
      <c r="D103" s="268"/>
      <c r="E103" s="268"/>
      <c r="F103" s="268"/>
      <c r="G103" s="268"/>
      <c r="H103" s="268"/>
      <c r="I103" s="268"/>
      <c r="J103" s="268"/>
      <c r="K103" s="268"/>
      <c r="L103" s="268"/>
      <c r="M103" s="268"/>
      <c r="N103" s="268"/>
      <c r="O103" s="268"/>
      <c r="P103" s="268"/>
      <c r="Q103" s="268"/>
      <c r="R103" s="268"/>
      <c r="S103" s="268"/>
      <c r="T103" s="160"/>
      <c r="U103" s="165"/>
      <c r="V103" s="165"/>
      <c r="W103" s="268"/>
      <c r="X103" s="268"/>
      <c r="Y103" s="268"/>
      <c r="Z103" s="268"/>
      <c r="AA103" s="268"/>
      <c r="AB103" s="268"/>
      <c r="AC103" s="268"/>
      <c r="AD103" s="268"/>
      <c r="AE103" s="155"/>
      <c r="AF103" s="678" t="s">
        <v>923</v>
      </c>
      <c r="AG103" s="679"/>
      <c r="AH103" s="680"/>
      <c r="AI103" s="673"/>
      <c r="AJ103" s="268"/>
      <c r="AK103" s="268"/>
      <c r="AL103" s="268"/>
      <c r="AM103" s="268"/>
    </row>
    <row r="104" spans="1:39" ht="12">
      <c r="A104" s="268"/>
      <c r="B104" s="268"/>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156" t="s">
        <v>338</v>
      </c>
      <c r="AF104" s="675" t="s">
        <v>1080</v>
      </c>
      <c r="AG104" s="676"/>
      <c r="AH104" s="677"/>
      <c r="AI104" s="275">
        <v>38</v>
      </c>
      <c r="AJ104" s="268"/>
      <c r="AK104" s="268"/>
      <c r="AL104" s="268"/>
      <c r="AM104" s="268"/>
    </row>
    <row r="105" spans="1:39" ht="12">
      <c r="A105" s="268"/>
      <c r="B105" s="268"/>
      <c r="C105" s="268"/>
      <c r="D105" s="268"/>
      <c r="E105" s="268"/>
      <c r="F105" s="268"/>
      <c r="G105" s="268"/>
      <c r="H105" s="268"/>
      <c r="I105" s="268"/>
      <c r="J105" s="268"/>
      <c r="K105" s="268"/>
      <c r="L105" s="268"/>
      <c r="M105" s="268"/>
      <c r="N105" s="268"/>
      <c r="O105" s="268"/>
      <c r="P105" s="268"/>
      <c r="Q105" s="268"/>
      <c r="R105" s="268"/>
      <c r="S105" s="268"/>
      <c r="T105" s="268"/>
      <c r="U105" s="268"/>
      <c r="V105" s="268"/>
      <c r="W105" s="268"/>
      <c r="X105" s="268"/>
      <c r="Y105" s="268"/>
      <c r="Z105" s="268"/>
      <c r="AA105" s="268"/>
      <c r="AB105" s="268"/>
      <c r="AC105" s="268"/>
      <c r="AD105" s="268"/>
      <c r="AE105" s="155"/>
      <c r="AF105" s="675" t="s">
        <v>1135</v>
      </c>
      <c r="AG105" s="676"/>
      <c r="AH105" s="677"/>
      <c r="AI105" s="275">
        <v>39</v>
      </c>
      <c r="AJ105" s="268"/>
      <c r="AK105" s="268"/>
      <c r="AL105" s="268"/>
      <c r="AM105" s="268"/>
    </row>
    <row r="106" spans="1:39" ht="12">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156" t="s">
        <v>1133</v>
      </c>
      <c r="AF106" s="675" t="s">
        <v>1081</v>
      </c>
      <c r="AG106" s="676"/>
      <c r="AH106" s="677"/>
      <c r="AI106" s="275">
        <v>40</v>
      </c>
      <c r="AJ106" s="268"/>
      <c r="AK106" s="268"/>
      <c r="AL106" s="268"/>
      <c r="AM106" s="268"/>
    </row>
    <row r="107" spans="1:39" ht="12">
      <c r="A107" s="268"/>
      <c r="B107" s="268"/>
      <c r="C107" s="268"/>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268"/>
      <c r="AD107" s="268"/>
      <c r="AE107" s="154"/>
      <c r="AF107" s="675" t="s">
        <v>1082</v>
      </c>
      <c r="AG107" s="676"/>
      <c r="AH107" s="677"/>
      <c r="AI107" s="275">
        <v>41</v>
      </c>
      <c r="AJ107" s="268"/>
      <c r="AK107" s="268"/>
      <c r="AL107" s="268"/>
      <c r="AM107" s="268"/>
    </row>
    <row r="108" spans="1:39" ht="12">
      <c r="A108" s="268"/>
      <c r="B108" s="268"/>
      <c r="C108" s="268"/>
      <c r="D108" s="268"/>
      <c r="E108" s="268"/>
      <c r="F108" s="268"/>
      <c r="G108" s="268"/>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8"/>
      <c r="AE108" s="154"/>
      <c r="AF108" s="675" t="s">
        <v>924</v>
      </c>
      <c r="AG108" s="676"/>
      <c r="AH108" s="677"/>
      <c r="AI108" s="275">
        <v>42</v>
      </c>
      <c r="AJ108" s="268"/>
      <c r="AK108" s="268"/>
      <c r="AL108" s="268"/>
      <c r="AM108" s="268"/>
    </row>
    <row r="109" spans="1:39" ht="12">
      <c r="A109" s="268"/>
      <c r="B109" s="268"/>
      <c r="C109" s="268"/>
      <c r="D109" s="268"/>
      <c r="E109" s="268"/>
      <c r="F109" s="268"/>
      <c r="G109" s="268"/>
      <c r="H109" s="268"/>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154"/>
      <c r="AF109" s="675" t="s">
        <v>1136</v>
      </c>
      <c r="AG109" s="676"/>
      <c r="AH109" s="677"/>
      <c r="AI109" s="275">
        <v>43</v>
      </c>
      <c r="AJ109" s="268"/>
      <c r="AK109" s="268"/>
      <c r="AL109" s="268"/>
      <c r="AM109" s="268"/>
    </row>
    <row r="110" spans="1:39" ht="12">
      <c r="A110" s="268"/>
      <c r="B110" s="268"/>
      <c r="C110" s="268"/>
      <c r="D110" s="268"/>
      <c r="E110" s="268"/>
      <c r="F110" s="268"/>
      <c r="G110" s="268"/>
      <c r="H110" s="268"/>
      <c r="I110" s="268"/>
      <c r="J110" s="268"/>
      <c r="K110" s="268"/>
      <c r="L110" s="268"/>
      <c r="M110" s="268"/>
      <c r="N110" s="268"/>
      <c r="O110" s="268"/>
      <c r="P110" s="268"/>
      <c r="Q110" s="268"/>
      <c r="R110" s="268"/>
      <c r="S110" s="268"/>
      <c r="T110" s="268"/>
      <c r="U110" s="268"/>
      <c r="V110" s="268"/>
      <c r="W110" s="268"/>
      <c r="X110" s="268"/>
      <c r="Y110" s="268"/>
      <c r="Z110" s="268"/>
      <c r="AA110" s="268"/>
      <c r="AB110" s="268"/>
      <c r="AC110" s="268"/>
      <c r="AD110" s="268"/>
      <c r="AE110" s="154"/>
      <c r="AF110" s="675" t="s">
        <v>1132</v>
      </c>
      <c r="AG110" s="676"/>
      <c r="AH110" s="677"/>
      <c r="AI110" s="275">
        <v>44</v>
      </c>
      <c r="AJ110" s="268"/>
      <c r="AK110" s="268"/>
      <c r="AL110" s="268"/>
      <c r="AM110" s="268"/>
    </row>
    <row r="111" spans="1:39" ht="12">
      <c r="A111" s="268"/>
      <c r="B111" s="268"/>
      <c r="C111" s="268"/>
      <c r="D111" s="268"/>
      <c r="E111" s="268"/>
      <c r="F111" s="268"/>
      <c r="G111" s="268"/>
      <c r="H111" s="268"/>
      <c r="I111" s="268"/>
      <c r="J111" s="268"/>
      <c r="K111" s="268"/>
      <c r="L111" s="268"/>
      <c r="M111" s="268"/>
      <c r="N111" s="268"/>
      <c r="O111" s="268"/>
      <c r="P111" s="268"/>
      <c r="Q111" s="268"/>
      <c r="R111" s="268"/>
      <c r="S111" s="268"/>
      <c r="T111" s="268"/>
      <c r="U111" s="268"/>
      <c r="V111" s="268"/>
      <c r="W111" s="268"/>
      <c r="X111" s="268"/>
      <c r="Y111" s="268"/>
      <c r="Z111" s="268"/>
      <c r="AA111" s="268"/>
      <c r="AB111" s="268"/>
      <c r="AC111" s="268"/>
      <c r="AD111" s="268"/>
      <c r="AE111" s="154"/>
      <c r="AF111" s="687" t="s">
        <v>5</v>
      </c>
      <c r="AG111" s="688"/>
      <c r="AH111" s="689"/>
      <c r="AI111" s="672">
        <v>45</v>
      </c>
      <c r="AJ111" s="268"/>
      <c r="AK111" s="268"/>
      <c r="AL111" s="268"/>
      <c r="AM111" s="268"/>
    </row>
    <row r="112" spans="1:39" ht="12">
      <c r="A112" s="268"/>
      <c r="B112" s="268"/>
      <c r="C112" s="268"/>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8"/>
      <c r="AE112" s="154"/>
      <c r="AF112" s="694" t="s">
        <v>6</v>
      </c>
      <c r="AG112" s="695"/>
      <c r="AH112" s="696"/>
      <c r="AI112" s="674"/>
      <c r="AJ112" s="268"/>
      <c r="AK112" s="268"/>
      <c r="AL112" s="268"/>
      <c r="AM112" s="268"/>
    </row>
    <row r="113" spans="1:39" ht="12">
      <c r="A113" s="268"/>
      <c r="B113" s="268"/>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154"/>
      <c r="AF113" s="694" t="s">
        <v>7</v>
      </c>
      <c r="AG113" s="695"/>
      <c r="AH113" s="696"/>
      <c r="AI113" s="674"/>
      <c r="AJ113" s="268"/>
      <c r="AK113" s="268"/>
      <c r="AL113" s="268"/>
      <c r="AM113" s="268"/>
    </row>
    <row r="114" spans="1:39" ht="12">
      <c r="A114" s="268"/>
      <c r="B114" s="268"/>
      <c r="C114" s="268"/>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68"/>
      <c r="AE114" s="155"/>
      <c r="AF114" s="678" t="s">
        <v>927</v>
      </c>
      <c r="AG114" s="679"/>
      <c r="AH114" s="680"/>
      <c r="AI114" s="673"/>
      <c r="AJ114" s="268"/>
      <c r="AK114" s="268"/>
      <c r="AL114" s="268"/>
      <c r="AM114" s="268"/>
    </row>
    <row r="115" spans="1:39" ht="12">
      <c r="A115" s="268"/>
      <c r="B115" s="268"/>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153" t="s">
        <v>339</v>
      </c>
      <c r="AF115" s="675" t="s">
        <v>339</v>
      </c>
      <c r="AG115" s="676"/>
      <c r="AH115" s="677"/>
      <c r="AI115" s="275">
        <v>46</v>
      </c>
      <c r="AJ115" s="268"/>
      <c r="AK115" s="268"/>
      <c r="AL115" s="268"/>
      <c r="AM115" s="268"/>
    </row>
    <row r="116" spans="1:39" ht="12">
      <c r="A116" s="268"/>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153" t="s">
        <v>1134</v>
      </c>
      <c r="AF116" s="675" t="s">
        <v>1134</v>
      </c>
      <c r="AG116" s="676"/>
      <c r="AH116" s="677"/>
      <c r="AI116" s="275">
        <v>99</v>
      </c>
      <c r="AJ116" s="268"/>
      <c r="AK116" s="268"/>
      <c r="AL116" s="268"/>
      <c r="AM116" s="268"/>
    </row>
    <row r="117" spans="1:39" ht="12">
      <c r="A117" s="268"/>
      <c r="B117" s="268"/>
      <c r="C117" s="268"/>
      <c r="D117" s="268"/>
      <c r="E117" s="268"/>
      <c r="F117" s="268"/>
      <c r="G117" s="268"/>
      <c r="H117" s="268"/>
      <c r="I117" s="268"/>
      <c r="J117" s="268"/>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c r="AI117" s="269"/>
      <c r="AJ117" s="268"/>
      <c r="AK117" s="268"/>
      <c r="AL117" s="268"/>
      <c r="AM117" s="268"/>
    </row>
    <row r="118" spans="1:39" ht="12">
      <c r="A118" s="268"/>
      <c r="B118" s="268"/>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9"/>
      <c r="AJ118" s="268"/>
      <c r="AK118" s="268"/>
      <c r="AL118" s="268"/>
      <c r="AM118" s="268"/>
    </row>
    <row r="119" spans="1:39" ht="12">
      <c r="A119" s="268"/>
      <c r="B119" s="268"/>
      <c r="C119" s="268"/>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8"/>
      <c r="Z119" s="268"/>
      <c r="AA119" s="268"/>
      <c r="AB119" s="268"/>
      <c r="AC119" s="268"/>
      <c r="AD119" s="268"/>
      <c r="AE119" s="268"/>
      <c r="AF119" s="268"/>
      <c r="AG119" s="268"/>
      <c r="AH119" s="268"/>
      <c r="AI119" s="269"/>
      <c r="AJ119" s="268"/>
      <c r="AK119" s="268"/>
      <c r="AL119" s="268"/>
      <c r="AM119" s="268"/>
    </row>
    <row r="120" spans="1:39" ht="12">
      <c r="A120" s="268"/>
      <c r="B120" s="268"/>
      <c r="C120" s="268"/>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268"/>
      <c r="Z120" s="268"/>
      <c r="AA120" s="268"/>
      <c r="AB120" s="268"/>
      <c r="AC120" s="268"/>
      <c r="AD120" s="268"/>
      <c r="AE120" s="268"/>
      <c r="AF120" s="268"/>
      <c r="AG120" s="268"/>
      <c r="AH120" s="268"/>
      <c r="AI120" s="269"/>
      <c r="AJ120" s="268"/>
      <c r="AK120" s="268"/>
      <c r="AL120" s="268"/>
      <c r="AM120" s="268"/>
    </row>
    <row r="121" spans="1:39" ht="12">
      <c r="A121" s="268"/>
      <c r="B121" s="268"/>
      <c r="C121" s="268"/>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9"/>
      <c r="AJ121" s="268"/>
      <c r="AK121" s="268"/>
      <c r="AL121" s="268"/>
      <c r="AM121" s="268"/>
    </row>
    <row r="122" spans="1:39" ht="12">
      <c r="A122" s="268"/>
      <c r="B122" s="268"/>
      <c r="C122" s="268"/>
      <c r="D122" s="268"/>
      <c r="E122" s="268"/>
      <c r="F122" s="268"/>
      <c r="G122" s="268"/>
      <c r="H122" s="268"/>
      <c r="I122" s="268"/>
      <c r="J122" s="268"/>
      <c r="K122" s="268"/>
      <c r="L122" s="268"/>
      <c r="M122" s="268"/>
      <c r="N122" s="268"/>
      <c r="O122" s="268"/>
      <c r="P122" s="268"/>
      <c r="Q122" s="268"/>
      <c r="R122" s="268"/>
      <c r="S122" s="268"/>
      <c r="T122" s="268"/>
      <c r="U122" s="268"/>
      <c r="V122" s="268"/>
      <c r="W122" s="268"/>
      <c r="X122" s="268"/>
      <c r="Y122" s="268"/>
      <c r="Z122" s="268"/>
      <c r="AA122" s="268"/>
      <c r="AB122" s="268"/>
      <c r="AC122" s="268"/>
      <c r="AD122" s="268"/>
      <c r="AE122" s="268"/>
      <c r="AF122" s="268"/>
      <c r="AG122" s="268"/>
      <c r="AH122" s="268"/>
      <c r="AI122" s="269"/>
      <c r="AJ122" s="268"/>
      <c r="AK122" s="268"/>
      <c r="AL122" s="268"/>
      <c r="AM122" s="268"/>
    </row>
    <row r="123" spans="1:39" ht="12">
      <c r="A123" s="268"/>
      <c r="B123" s="268"/>
      <c r="C123" s="268"/>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9"/>
      <c r="AJ123" s="268"/>
      <c r="AK123" s="268"/>
      <c r="AL123" s="268"/>
      <c r="AM123" s="268"/>
    </row>
    <row r="124" spans="1:39" ht="12">
      <c r="A124" s="268"/>
      <c r="B124" s="268"/>
      <c r="C124" s="268"/>
      <c r="D124" s="268"/>
      <c r="E124" s="268"/>
      <c r="F124" s="268"/>
      <c r="G124" s="268"/>
      <c r="H124" s="268"/>
      <c r="I124" s="268"/>
      <c r="J124" s="268"/>
      <c r="K124" s="268"/>
      <c r="L124" s="268"/>
      <c r="M124" s="268"/>
      <c r="N124" s="268"/>
      <c r="O124" s="268"/>
      <c r="P124" s="268"/>
      <c r="Q124" s="268"/>
      <c r="R124" s="268"/>
      <c r="S124" s="268"/>
      <c r="T124" s="268"/>
      <c r="U124" s="268"/>
      <c r="V124" s="268"/>
      <c r="W124" s="268"/>
      <c r="X124" s="268"/>
      <c r="Y124" s="268"/>
      <c r="Z124" s="268"/>
      <c r="AA124" s="268"/>
      <c r="AB124" s="268"/>
      <c r="AC124" s="268"/>
      <c r="AD124" s="268"/>
      <c r="AE124" s="268"/>
      <c r="AF124" s="268"/>
      <c r="AG124" s="268"/>
      <c r="AH124" s="268"/>
      <c r="AI124" s="269"/>
      <c r="AJ124" s="268"/>
      <c r="AK124" s="268"/>
      <c r="AL124" s="268"/>
      <c r="AM124" s="268"/>
    </row>
    <row r="125" spans="1:39" ht="12">
      <c r="A125" s="268"/>
      <c r="B125" s="268"/>
      <c r="C125" s="268"/>
      <c r="D125" s="268"/>
      <c r="E125" s="268"/>
      <c r="F125" s="268"/>
      <c r="G125" s="268"/>
      <c r="H125" s="268"/>
      <c r="I125" s="268"/>
      <c r="J125" s="268"/>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9"/>
      <c r="AJ125" s="268"/>
      <c r="AK125" s="268"/>
      <c r="AL125" s="268"/>
      <c r="AM125" s="268"/>
    </row>
    <row r="126" spans="1:39" ht="12">
      <c r="A126" s="268"/>
      <c r="B126" s="268"/>
      <c r="C126" s="268"/>
      <c r="D126" s="268"/>
      <c r="E126" s="268"/>
      <c r="F126" s="268"/>
      <c r="G126" s="268"/>
      <c r="H126" s="268"/>
      <c r="I126" s="268"/>
      <c r="J126" s="268"/>
      <c r="K126" s="268"/>
      <c r="L126" s="268"/>
      <c r="M126" s="268"/>
      <c r="N126" s="268"/>
      <c r="O126" s="268"/>
      <c r="P126" s="268"/>
      <c r="Q126" s="268"/>
      <c r="R126" s="268"/>
      <c r="S126" s="268"/>
      <c r="T126" s="268"/>
      <c r="U126" s="268"/>
      <c r="V126" s="268"/>
      <c r="W126" s="268"/>
      <c r="X126" s="268"/>
      <c r="Y126" s="268"/>
      <c r="Z126" s="268"/>
      <c r="AA126" s="268"/>
      <c r="AB126" s="268"/>
      <c r="AC126" s="268"/>
      <c r="AD126" s="268"/>
      <c r="AE126" s="268"/>
      <c r="AF126" s="268"/>
      <c r="AG126" s="268"/>
      <c r="AH126" s="268"/>
      <c r="AI126" s="269"/>
      <c r="AJ126" s="268"/>
      <c r="AK126" s="268"/>
      <c r="AL126" s="268"/>
      <c r="AM126" s="268"/>
    </row>
    <row r="127" spans="1:39" ht="12">
      <c r="A127" s="268"/>
      <c r="B127" s="268"/>
      <c r="C127" s="268"/>
      <c r="D127" s="268"/>
      <c r="E127" s="268"/>
      <c r="F127" s="268"/>
      <c r="G127" s="268"/>
      <c r="H127" s="268"/>
      <c r="I127" s="268"/>
      <c r="J127" s="268"/>
      <c r="K127" s="268"/>
      <c r="L127" s="268"/>
      <c r="M127" s="268"/>
      <c r="N127" s="268"/>
      <c r="O127" s="268"/>
      <c r="P127" s="268"/>
      <c r="Q127" s="268"/>
      <c r="R127" s="268"/>
      <c r="S127" s="268"/>
      <c r="T127" s="268"/>
      <c r="U127" s="268"/>
      <c r="V127" s="268"/>
      <c r="W127" s="268"/>
      <c r="X127" s="268"/>
      <c r="Y127" s="268"/>
      <c r="Z127" s="268"/>
      <c r="AA127" s="268"/>
      <c r="AB127" s="268"/>
      <c r="AC127" s="268"/>
      <c r="AD127" s="268"/>
      <c r="AE127" s="268"/>
      <c r="AF127" s="268"/>
      <c r="AG127" s="268"/>
      <c r="AH127" s="268"/>
      <c r="AI127" s="269"/>
      <c r="AJ127" s="268"/>
      <c r="AK127" s="268"/>
      <c r="AL127" s="268"/>
      <c r="AM127" s="268"/>
    </row>
    <row r="128" spans="1:39" ht="12">
      <c r="A128" s="268"/>
      <c r="B128" s="268"/>
      <c r="C128" s="268"/>
      <c r="D128" s="268"/>
      <c r="E128" s="268"/>
      <c r="F128" s="268"/>
      <c r="G128" s="268"/>
      <c r="H128" s="268"/>
      <c r="I128" s="268"/>
      <c r="J128" s="268"/>
      <c r="K128" s="268"/>
      <c r="L128" s="268"/>
      <c r="M128" s="268"/>
      <c r="N128" s="268"/>
      <c r="O128" s="268"/>
      <c r="P128" s="268"/>
      <c r="Q128" s="268"/>
      <c r="R128" s="268"/>
      <c r="S128" s="268"/>
      <c r="T128" s="268"/>
      <c r="U128" s="268"/>
      <c r="V128" s="268"/>
      <c r="W128" s="268"/>
      <c r="X128" s="268"/>
      <c r="Y128" s="268"/>
      <c r="Z128" s="268"/>
      <c r="AA128" s="268"/>
      <c r="AB128" s="268"/>
      <c r="AC128" s="268"/>
      <c r="AD128" s="268"/>
      <c r="AE128" s="268"/>
      <c r="AF128" s="268"/>
      <c r="AG128" s="268"/>
      <c r="AH128" s="268"/>
      <c r="AI128" s="269"/>
      <c r="AJ128" s="268"/>
      <c r="AK128" s="268"/>
      <c r="AL128" s="268"/>
      <c r="AM128" s="268"/>
    </row>
    <row r="129" spans="1:39" ht="12">
      <c r="A129" s="268"/>
      <c r="B129" s="268"/>
      <c r="C129" s="268"/>
      <c r="D129" s="268"/>
      <c r="E129" s="268"/>
      <c r="F129" s="268"/>
      <c r="G129" s="268"/>
      <c r="H129" s="268"/>
      <c r="I129" s="268"/>
      <c r="J129" s="268"/>
      <c r="K129" s="268"/>
      <c r="L129" s="268"/>
      <c r="M129" s="268"/>
      <c r="N129" s="268"/>
      <c r="O129" s="268"/>
      <c r="P129" s="268"/>
      <c r="Q129" s="268"/>
      <c r="R129" s="268"/>
      <c r="S129" s="268"/>
      <c r="T129" s="268"/>
      <c r="U129" s="268"/>
      <c r="V129" s="268"/>
      <c r="W129" s="268"/>
      <c r="X129" s="268"/>
      <c r="Y129" s="268"/>
      <c r="Z129" s="268"/>
      <c r="AA129" s="268"/>
      <c r="AB129" s="268"/>
      <c r="AC129" s="268"/>
      <c r="AD129" s="268"/>
      <c r="AE129" s="268"/>
      <c r="AF129" s="268"/>
      <c r="AG129" s="268"/>
      <c r="AH129" s="268"/>
      <c r="AI129" s="269"/>
      <c r="AJ129" s="268"/>
      <c r="AK129" s="268"/>
      <c r="AL129" s="268"/>
      <c r="AM129" s="268"/>
    </row>
    <row r="130" spans="1:39" ht="12">
      <c r="A130" s="268"/>
      <c r="B130" s="268"/>
      <c r="C130" s="268"/>
      <c r="D130" s="268"/>
      <c r="E130" s="268"/>
      <c r="F130" s="268"/>
      <c r="G130" s="268"/>
      <c r="H130" s="268"/>
      <c r="I130" s="268"/>
      <c r="J130" s="268"/>
      <c r="K130" s="268"/>
      <c r="L130" s="268"/>
      <c r="M130" s="268"/>
      <c r="N130" s="268"/>
      <c r="O130" s="268"/>
      <c r="P130" s="268"/>
      <c r="Q130" s="268"/>
      <c r="R130" s="268"/>
      <c r="S130" s="268"/>
      <c r="T130" s="268"/>
      <c r="U130" s="268"/>
      <c r="V130" s="268"/>
      <c r="W130" s="268"/>
      <c r="X130" s="268"/>
      <c r="Y130" s="268"/>
      <c r="Z130" s="268"/>
      <c r="AA130" s="268"/>
      <c r="AB130" s="268"/>
      <c r="AC130" s="268"/>
      <c r="AD130" s="268"/>
      <c r="AE130" s="268"/>
      <c r="AF130" s="268"/>
      <c r="AG130" s="268"/>
      <c r="AH130" s="268"/>
      <c r="AI130" s="269"/>
      <c r="AJ130" s="268"/>
      <c r="AK130" s="268"/>
      <c r="AL130" s="268"/>
      <c r="AM130" s="268"/>
    </row>
    <row r="131" spans="1:39" ht="12">
      <c r="A131" s="268"/>
      <c r="B131" s="268"/>
      <c r="C131" s="268"/>
      <c r="D131" s="268"/>
      <c r="E131" s="268"/>
      <c r="F131" s="268"/>
      <c r="G131" s="268"/>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9"/>
      <c r="AJ131" s="268"/>
      <c r="AK131" s="268"/>
      <c r="AL131" s="268"/>
      <c r="AM131" s="268"/>
    </row>
    <row r="132" spans="1:39" ht="12">
      <c r="A132" s="268"/>
      <c r="B132" s="268"/>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9"/>
      <c r="AJ132" s="268"/>
      <c r="AK132" s="268"/>
      <c r="AL132" s="268"/>
      <c r="AM132" s="268"/>
    </row>
    <row r="133" spans="1:39" ht="12">
      <c r="A133" s="268"/>
      <c r="B133" s="268"/>
      <c r="C133" s="268"/>
      <c r="D133" s="268"/>
      <c r="E133" s="268"/>
      <c r="F133" s="268"/>
      <c r="G133" s="268"/>
      <c r="H133" s="268"/>
      <c r="I133" s="268"/>
      <c r="J133" s="268"/>
      <c r="K133" s="268"/>
      <c r="L133" s="268"/>
      <c r="M133" s="268"/>
      <c r="N133" s="268"/>
      <c r="O133" s="268"/>
      <c r="P133" s="268"/>
      <c r="Q133" s="268"/>
      <c r="R133" s="268"/>
      <c r="S133" s="268"/>
      <c r="T133" s="268"/>
      <c r="U133" s="268"/>
      <c r="V133" s="268"/>
      <c r="W133" s="268"/>
      <c r="X133" s="268"/>
      <c r="Y133" s="268"/>
      <c r="Z133" s="268"/>
      <c r="AA133" s="268"/>
      <c r="AB133" s="268"/>
      <c r="AC133" s="268"/>
      <c r="AD133" s="268"/>
      <c r="AE133" s="268"/>
      <c r="AF133" s="268"/>
      <c r="AG133" s="268"/>
      <c r="AH133" s="268"/>
      <c r="AI133" s="269"/>
      <c r="AJ133" s="268"/>
      <c r="AK133" s="268"/>
      <c r="AL133" s="268"/>
      <c r="AM133" s="268"/>
    </row>
    <row r="134" spans="1:39" ht="1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9"/>
      <c r="AJ134" s="268"/>
      <c r="AK134" s="268"/>
      <c r="AL134" s="268"/>
      <c r="AM134" s="268"/>
    </row>
    <row r="135" spans="1:39" ht="12">
      <c r="A135" s="268"/>
      <c r="B135" s="268"/>
      <c r="C135" s="268"/>
      <c r="D135" s="268"/>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9"/>
      <c r="AJ135" s="268"/>
      <c r="AK135" s="268"/>
      <c r="AL135" s="268"/>
      <c r="AM135" s="268"/>
    </row>
    <row r="136" spans="1:39" ht="12">
      <c r="A136" s="268"/>
      <c r="B136" s="268"/>
      <c r="C136" s="268"/>
      <c r="D136" s="268"/>
      <c r="E136" s="268"/>
      <c r="F136" s="268"/>
      <c r="G136" s="268"/>
      <c r="H136" s="268"/>
      <c r="I136" s="268"/>
      <c r="J136" s="268"/>
      <c r="K136" s="268"/>
      <c r="L136" s="268"/>
      <c r="M136" s="268"/>
      <c r="N136" s="268"/>
      <c r="O136" s="268"/>
      <c r="P136" s="268"/>
      <c r="Q136" s="268"/>
      <c r="R136" s="268"/>
      <c r="S136" s="268"/>
      <c r="T136" s="268"/>
      <c r="U136" s="268"/>
      <c r="V136" s="268"/>
      <c r="W136" s="268"/>
      <c r="X136" s="268"/>
      <c r="Y136" s="268"/>
      <c r="Z136" s="268"/>
      <c r="AA136" s="268"/>
      <c r="AB136" s="268"/>
      <c r="AC136" s="268"/>
      <c r="AD136" s="268"/>
      <c r="AE136" s="268"/>
      <c r="AF136" s="268"/>
      <c r="AG136" s="268"/>
      <c r="AH136" s="268"/>
      <c r="AI136" s="269"/>
      <c r="AJ136" s="268"/>
      <c r="AK136" s="268"/>
      <c r="AL136" s="268"/>
      <c r="AM136" s="268"/>
    </row>
    <row r="137" spans="1:39" ht="12">
      <c r="A137" s="268"/>
      <c r="B137" s="268"/>
      <c r="C137" s="268"/>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9"/>
      <c r="AJ137" s="268"/>
      <c r="AK137" s="268"/>
      <c r="AL137" s="268"/>
      <c r="AM137" s="268"/>
    </row>
    <row r="138" spans="1:39" ht="12">
      <c r="A138" s="268"/>
      <c r="B138" s="268"/>
      <c r="C138" s="268"/>
      <c r="D138" s="268"/>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9"/>
      <c r="AJ138" s="268"/>
      <c r="AK138" s="268"/>
      <c r="AL138" s="268"/>
      <c r="AM138" s="268"/>
    </row>
    <row r="139" spans="1:39" ht="12">
      <c r="A139" s="268"/>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9"/>
      <c r="AJ139" s="268"/>
      <c r="AK139" s="268"/>
      <c r="AL139" s="268"/>
      <c r="AM139" s="268"/>
    </row>
    <row r="140" spans="1:39" ht="12">
      <c r="A140" s="268"/>
      <c r="B140" s="268"/>
      <c r="C140" s="268"/>
      <c r="D140" s="268"/>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9"/>
      <c r="AJ140" s="268"/>
      <c r="AK140" s="268"/>
      <c r="AL140" s="268"/>
      <c r="AM140" s="268"/>
    </row>
    <row r="141" spans="1:39" ht="12">
      <c r="A141" s="268"/>
      <c r="B141" s="268"/>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9"/>
      <c r="AJ141" s="268"/>
      <c r="AK141" s="268"/>
      <c r="AL141" s="268"/>
      <c r="AM141" s="268"/>
    </row>
    <row r="142" spans="1:39" ht="12">
      <c r="A142" s="268"/>
      <c r="B142" s="268"/>
      <c r="C142" s="268"/>
      <c r="D142" s="268"/>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c r="AA142" s="268"/>
      <c r="AB142" s="268"/>
      <c r="AC142" s="268"/>
      <c r="AD142" s="268"/>
      <c r="AE142" s="268"/>
      <c r="AF142" s="268"/>
      <c r="AG142" s="268"/>
      <c r="AH142" s="268"/>
      <c r="AI142" s="269"/>
      <c r="AJ142" s="268"/>
      <c r="AK142" s="268"/>
      <c r="AL142" s="268"/>
      <c r="AM142" s="268"/>
    </row>
    <row r="143" spans="1:39" ht="12">
      <c r="A143" s="268"/>
      <c r="B143" s="268"/>
      <c r="C143" s="268"/>
      <c r="D143" s="268"/>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9"/>
      <c r="AJ143" s="268"/>
      <c r="AK143" s="268"/>
      <c r="AL143" s="268"/>
      <c r="AM143" s="268"/>
    </row>
    <row r="144" spans="1:39" ht="12">
      <c r="A144" s="268"/>
      <c r="B144" s="268"/>
      <c r="C144" s="268"/>
      <c r="D144" s="268"/>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9"/>
      <c r="AJ144" s="268"/>
      <c r="AK144" s="268"/>
      <c r="AL144" s="268"/>
      <c r="AM144" s="268"/>
    </row>
    <row r="145" spans="1:39" ht="12">
      <c r="A145" s="268"/>
      <c r="B145" s="268"/>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9"/>
      <c r="AJ145" s="268"/>
      <c r="AK145" s="268"/>
      <c r="AL145" s="268"/>
      <c r="AM145" s="268"/>
    </row>
    <row r="146" spans="1:39" ht="12">
      <c r="A146" s="268"/>
      <c r="B146" s="268"/>
      <c r="C146" s="268"/>
      <c r="D146" s="268"/>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9"/>
      <c r="AJ146" s="268"/>
      <c r="AK146" s="268"/>
      <c r="AL146" s="268"/>
      <c r="AM146" s="268"/>
    </row>
    <row r="147" spans="1:39" ht="12">
      <c r="A147" s="268"/>
      <c r="B147" s="268"/>
      <c r="C147" s="268"/>
      <c r="D147" s="268"/>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9"/>
      <c r="AJ147" s="268"/>
      <c r="AK147" s="268"/>
      <c r="AL147" s="268"/>
      <c r="AM147" s="268"/>
    </row>
    <row r="148" spans="1:39" ht="12">
      <c r="A148" s="268"/>
      <c r="B148" s="268"/>
      <c r="C148" s="268"/>
      <c r="D148" s="268"/>
      <c r="E148" s="268"/>
      <c r="F148" s="268"/>
      <c r="G148" s="268"/>
      <c r="H148" s="268"/>
      <c r="I148" s="268"/>
      <c r="J148" s="268"/>
      <c r="K148" s="268"/>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9"/>
      <c r="AJ148" s="268"/>
      <c r="AK148" s="268"/>
      <c r="AL148" s="268"/>
      <c r="AM148" s="268"/>
    </row>
    <row r="149" spans="1:39" ht="12">
      <c r="A149" s="268"/>
      <c r="B149" s="268"/>
      <c r="C149" s="268"/>
      <c r="D149" s="268"/>
      <c r="E149" s="268"/>
      <c r="F149" s="268"/>
      <c r="G149" s="268"/>
      <c r="H149" s="268"/>
      <c r="I149" s="268"/>
      <c r="J149" s="268"/>
      <c r="K149" s="268"/>
      <c r="L149" s="268"/>
      <c r="M149" s="268"/>
      <c r="N149" s="268"/>
      <c r="O149" s="268"/>
      <c r="P149" s="268"/>
      <c r="Q149" s="268"/>
      <c r="R149" s="268"/>
      <c r="S149" s="268"/>
      <c r="T149" s="268"/>
      <c r="U149" s="268"/>
      <c r="V149" s="268"/>
      <c r="W149" s="268"/>
      <c r="X149" s="268"/>
      <c r="Y149" s="268"/>
      <c r="Z149" s="268"/>
      <c r="AA149" s="268"/>
      <c r="AB149" s="268"/>
      <c r="AC149" s="268"/>
      <c r="AD149" s="268"/>
      <c r="AE149" s="268"/>
      <c r="AF149" s="268"/>
      <c r="AG149" s="268"/>
      <c r="AH149" s="268"/>
      <c r="AI149" s="269"/>
      <c r="AJ149" s="268"/>
      <c r="AK149" s="268"/>
      <c r="AL149" s="268"/>
      <c r="AM149" s="268"/>
    </row>
    <row r="150" spans="1:39" ht="12">
      <c r="A150" s="268"/>
      <c r="B150" s="268"/>
      <c r="C150" s="268"/>
      <c r="D150" s="268"/>
      <c r="E150" s="268"/>
      <c r="F150" s="268"/>
      <c r="G150" s="268"/>
      <c r="H150" s="268"/>
      <c r="I150" s="268"/>
      <c r="J150" s="268"/>
      <c r="K150" s="268"/>
      <c r="L150" s="268"/>
      <c r="M150" s="268"/>
      <c r="N150" s="268"/>
      <c r="O150" s="268"/>
      <c r="P150" s="268"/>
      <c r="Q150" s="268"/>
      <c r="R150" s="268"/>
      <c r="S150" s="268"/>
      <c r="T150" s="268"/>
      <c r="U150" s="268"/>
      <c r="V150" s="268"/>
      <c r="W150" s="268"/>
      <c r="X150" s="268"/>
      <c r="Y150" s="268"/>
      <c r="Z150" s="268"/>
      <c r="AA150" s="268"/>
      <c r="AB150" s="268"/>
      <c r="AC150" s="268"/>
      <c r="AD150" s="268"/>
      <c r="AE150" s="268"/>
      <c r="AF150" s="268"/>
      <c r="AG150" s="268"/>
      <c r="AH150" s="268"/>
      <c r="AI150" s="269"/>
      <c r="AJ150" s="268"/>
      <c r="AK150" s="268"/>
      <c r="AL150" s="268"/>
      <c r="AM150" s="268"/>
    </row>
    <row r="151" spans="1:39" ht="12">
      <c r="A151" s="268"/>
      <c r="B151" s="268"/>
      <c r="C151" s="268"/>
      <c r="D151" s="268"/>
      <c r="E151" s="268"/>
      <c r="F151" s="268"/>
      <c r="G151" s="268"/>
      <c r="H151" s="268"/>
      <c r="I151" s="268"/>
      <c r="J151" s="268"/>
      <c r="K151" s="268"/>
      <c r="L151" s="268"/>
      <c r="M151" s="268"/>
      <c r="N151" s="268"/>
      <c r="O151" s="268"/>
      <c r="P151" s="268"/>
      <c r="Q151" s="268"/>
      <c r="R151" s="268"/>
      <c r="S151" s="268"/>
      <c r="T151" s="268"/>
      <c r="U151" s="268"/>
      <c r="V151" s="268"/>
      <c r="W151" s="268"/>
      <c r="X151" s="268"/>
      <c r="Y151" s="268"/>
      <c r="Z151" s="268"/>
      <c r="AA151" s="268"/>
      <c r="AB151" s="268"/>
      <c r="AC151" s="268"/>
      <c r="AD151" s="268"/>
      <c r="AE151" s="268"/>
      <c r="AF151" s="268"/>
      <c r="AG151" s="268"/>
      <c r="AH151" s="268"/>
      <c r="AI151" s="269"/>
      <c r="AJ151" s="268"/>
      <c r="AK151" s="268"/>
      <c r="AL151" s="268"/>
      <c r="AM151" s="268"/>
    </row>
    <row r="152" spans="1:39" ht="12">
      <c r="A152" s="268"/>
      <c r="B152" s="268"/>
      <c r="C152" s="268"/>
      <c r="D152" s="268"/>
      <c r="E152" s="268"/>
      <c r="F152" s="268"/>
      <c r="G152" s="268"/>
      <c r="H152" s="268"/>
      <c r="I152" s="268"/>
      <c r="J152" s="268"/>
      <c r="K152" s="268"/>
      <c r="L152" s="268"/>
      <c r="M152" s="268"/>
      <c r="N152" s="268"/>
      <c r="O152" s="268"/>
      <c r="P152" s="268"/>
      <c r="Q152" s="268"/>
      <c r="R152" s="268"/>
      <c r="S152" s="268"/>
      <c r="T152" s="268"/>
      <c r="U152" s="268"/>
      <c r="V152" s="268"/>
      <c r="W152" s="268"/>
      <c r="X152" s="268"/>
      <c r="Y152" s="268"/>
      <c r="Z152" s="268"/>
      <c r="AA152" s="268"/>
      <c r="AB152" s="268"/>
      <c r="AC152" s="268"/>
      <c r="AD152" s="268"/>
      <c r="AE152" s="268"/>
      <c r="AF152" s="268"/>
      <c r="AG152" s="268"/>
      <c r="AH152" s="268"/>
      <c r="AI152" s="269"/>
      <c r="AJ152" s="268"/>
      <c r="AK152" s="268"/>
      <c r="AL152" s="268"/>
      <c r="AM152" s="268"/>
    </row>
    <row r="153" spans="1:39" ht="12">
      <c r="A153" s="268"/>
      <c r="B153" s="268"/>
      <c r="C153" s="268"/>
      <c r="D153" s="268"/>
      <c r="E153" s="268"/>
      <c r="F153" s="268"/>
      <c r="G153" s="268"/>
      <c r="H153" s="268"/>
      <c r="I153" s="268"/>
      <c r="J153" s="268"/>
      <c r="K153" s="268"/>
      <c r="L153" s="268"/>
      <c r="M153" s="268"/>
      <c r="N153" s="268"/>
      <c r="O153" s="268"/>
      <c r="P153" s="268"/>
      <c r="Q153" s="268"/>
      <c r="R153" s="268"/>
      <c r="S153" s="268"/>
      <c r="T153" s="268"/>
      <c r="U153" s="268"/>
      <c r="V153" s="268"/>
      <c r="W153" s="268"/>
      <c r="X153" s="268"/>
      <c r="Y153" s="268"/>
      <c r="Z153" s="268"/>
      <c r="AA153" s="268"/>
      <c r="AB153" s="268"/>
      <c r="AC153" s="268"/>
      <c r="AD153" s="268"/>
      <c r="AE153" s="268"/>
      <c r="AF153" s="268"/>
      <c r="AG153" s="268"/>
      <c r="AH153" s="268"/>
      <c r="AI153" s="269"/>
      <c r="AJ153" s="268"/>
      <c r="AK153" s="268"/>
      <c r="AL153" s="268"/>
      <c r="AM153" s="268"/>
    </row>
    <row r="154" spans="1:39" ht="12">
      <c r="A154" s="268"/>
      <c r="B154" s="268"/>
      <c r="C154" s="268"/>
      <c r="D154" s="268"/>
      <c r="E154" s="268"/>
      <c r="F154" s="268"/>
      <c r="G154" s="268"/>
      <c r="H154" s="268"/>
      <c r="I154" s="268"/>
      <c r="J154" s="268"/>
      <c r="K154" s="268"/>
      <c r="L154" s="268"/>
      <c r="M154" s="268"/>
      <c r="N154" s="268"/>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9"/>
      <c r="AJ154" s="268"/>
      <c r="AK154" s="268"/>
      <c r="AL154" s="268"/>
      <c r="AM154" s="268"/>
    </row>
  </sheetData>
  <sheetProtection/>
  <mergeCells count="161">
    <mergeCell ref="Q62:S62"/>
    <mergeCell ref="Q59:T59"/>
    <mergeCell ref="Q41:U41"/>
    <mergeCell ref="Q54:U54"/>
    <mergeCell ref="J41:N41"/>
    <mergeCell ref="J45:N45"/>
    <mergeCell ref="J50:N50"/>
    <mergeCell ref="J47:N47"/>
    <mergeCell ref="Q47:U47"/>
    <mergeCell ref="J44:N44"/>
    <mergeCell ref="X57:Z57"/>
    <mergeCell ref="J59:M59"/>
    <mergeCell ref="X56:Z56"/>
    <mergeCell ref="X58:AA58"/>
    <mergeCell ref="X59:AA59"/>
    <mergeCell ref="Q58:T58"/>
    <mergeCell ref="J56:L56"/>
    <mergeCell ref="J58:M58"/>
    <mergeCell ref="J57:L57"/>
    <mergeCell ref="X44:AB44"/>
    <mergeCell ref="X45:AB45"/>
    <mergeCell ref="U66:V66"/>
    <mergeCell ref="R34:S34"/>
    <mergeCell ref="R35:S35"/>
    <mergeCell ref="R36:S36"/>
    <mergeCell ref="Q57:S57"/>
    <mergeCell ref="Q56:S56"/>
    <mergeCell ref="X46:AB46"/>
    <mergeCell ref="X47:AB47"/>
    <mergeCell ref="I7:P7"/>
    <mergeCell ref="I8:P8"/>
    <mergeCell ref="I9:P9"/>
    <mergeCell ref="I10:P10"/>
    <mergeCell ref="AE49:AF49"/>
    <mergeCell ref="J40:L40"/>
    <mergeCell ref="Q40:S40"/>
    <mergeCell ref="X40:Z40"/>
    <mergeCell ref="J43:N43"/>
    <mergeCell ref="J42:N42"/>
    <mergeCell ref="AE51:AF51"/>
    <mergeCell ref="AE52:AF52"/>
    <mergeCell ref="AE53:AF53"/>
    <mergeCell ref="AE54:AF54"/>
    <mergeCell ref="A1:AB1"/>
    <mergeCell ref="N15:P15"/>
    <mergeCell ref="I19:AB19"/>
    <mergeCell ref="I26:J26"/>
    <mergeCell ref="I13:P13"/>
    <mergeCell ref="I14:P14"/>
    <mergeCell ref="AF81:AH81"/>
    <mergeCell ref="AF76:AH76"/>
    <mergeCell ref="AF78:AH78"/>
    <mergeCell ref="AF75:AH75"/>
    <mergeCell ref="AF77:AH77"/>
    <mergeCell ref="A39:H39"/>
    <mergeCell ref="AF70:AH70"/>
    <mergeCell ref="AF71:AH71"/>
    <mergeCell ref="AE50:AF50"/>
    <mergeCell ref="AF67:AH67"/>
    <mergeCell ref="AF116:AH116"/>
    <mergeCell ref="AF114:AH114"/>
    <mergeCell ref="AF115:AH115"/>
    <mergeCell ref="AF105:AH105"/>
    <mergeCell ref="AF109:AH109"/>
    <mergeCell ref="AF106:AH106"/>
    <mergeCell ref="AF112:AH112"/>
    <mergeCell ref="AF110:AH110"/>
    <mergeCell ref="AF66:AH66"/>
    <mergeCell ref="AF69:AH69"/>
    <mergeCell ref="AF113:AH113"/>
    <mergeCell ref="AF108:AH108"/>
    <mergeCell ref="AF111:AH111"/>
    <mergeCell ref="AF72:AH72"/>
    <mergeCell ref="AF88:AH88"/>
    <mergeCell ref="AF89:AH89"/>
    <mergeCell ref="AF80:AH80"/>
    <mergeCell ref="AF68:AH68"/>
    <mergeCell ref="AF104:AH104"/>
    <mergeCell ref="AF90:AH90"/>
    <mergeCell ref="AF91:AH91"/>
    <mergeCell ref="AF103:AH103"/>
    <mergeCell ref="AF97:AH97"/>
    <mergeCell ref="AF98:AH98"/>
    <mergeCell ref="AF94:AH94"/>
    <mergeCell ref="AF92:AH92"/>
    <mergeCell ref="AF101:AH101"/>
    <mergeCell ref="AF102:AH102"/>
    <mergeCell ref="AF95:AH95"/>
    <mergeCell ref="AF96:AH96"/>
    <mergeCell ref="AF99:AH99"/>
    <mergeCell ref="AF82:AH82"/>
    <mergeCell ref="AF83:AH83"/>
    <mergeCell ref="AF84:AH84"/>
    <mergeCell ref="R10:AA10"/>
    <mergeCell ref="AF93:AH93"/>
    <mergeCell ref="AI111:AI114"/>
    <mergeCell ref="AI102:AI103"/>
    <mergeCell ref="AI100:AI101"/>
    <mergeCell ref="AF107:AH107"/>
    <mergeCell ref="AF100:AH100"/>
    <mergeCell ref="AI64:AI65"/>
    <mergeCell ref="AI80:AI81"/>
    <mergeCell ref="AF85:AH85"/>
    <mergeCell ref="AI90:AI91"/>
    <mergeCell ref="R13:AA13"/>
    <mergeCell ref="AI76:AI79"/>
    <mergeCell ref="AI69:AI73"/>
    <mergeCell ref="AF86:AH86"/>
    <mergeCell ref="AF87:AH87"/>
    <mergeCell ref="AF73:AH73"/>
    <mergeCell ref="AF74:AH74"/>
    <mergeCell ref="AF79:AH79"/>
    <mergeCell ref="AE64:AH65"/>
    <mergeCell ref="I5:M5"/>
    <mergeCell ref="I6:M6"/>
    <mergeCell ref="R11:AA11"/>
    <mergeCell ref="W5:AA5"/>
    <mergeCell ref="W6:AA6"/>
    <mergeCell ref="O5:U5"/>
    <mergeCell ref="O6:U6"/>
    <mergeCell ref="R7:AA7"/>
    <mergeCell ref="R8:AA8"/>
    <mergeCell ref="R9:AA9"/>
    <mergeCell ref="U21:AA21"/>
    <mergeCell ref="I22:S22"/>
    <mergeCell ref="I11:P11"/>
    <mergeCell ref="R12:AA12"/>
    <mergeCell ref="I12:P12"/>
    <mergeCell ref="I27:J27"/>
    <mergeCell ref="I20:S20"/>
    <mergeCell ref="I21:S21"/>
    <mergeCell ref="U20:AA20"/>
    <mergeCell ref="X41:AB41"/>
    <mergeCell ref="X42:AB42"/>
    <mergeCell ref="X43:AB43"/>
    <mergeCell ref="Q42:U42"/>
    <mergeCell ref="Q43:U43"/>
    <mergeCell ref="I31:K31"/>
    <mergeCell ref="M31:O31"/>
    <mergeCell ref="Q31:S31"/>
    <mergeCell ref="U31:W31"/>
    <mergeCell ref="J46:N46"/>
    <mergeCell ref="Q44:U44"/>
    <mergeCell ref="Q45:U45"/>
    <mergeCell ref="Q46:U46"/>
    <mergeCell ref="J54:N54"/>
    <mergeCell ref="Q49:U49"/>
    <mergeCell ref="Q50:U50"/>
    <mergeCell ref="Q51:U51"/>
    <mergeCell ref="Q52:U52"/>
    <mergeCell ref="J52:N52"/>
    <mergeCell ref="J53:N53"/>
    <mergeCell ref="Q53:U53"/>
    <mergeCell ref="J51:N51"/>
    <mergeCell ref="J49:N49"/>
    <mergeCell ref="X54:AB54"/>
    <mergeCell ref="X49:AB49"/>
    <mergeCell ref="X50:AB50"/>
    <mergeCell ref="X51:AB51"/>
    <mergeCell ref="X52:AB52"/>
    <mergeCell ref="X53:AB53"/>
  </mergeCells>
  <dataValidations count="5">
    <dataValidation type="list" allowBlank="1" showInputMessage="1" showErrorMessage="1" sqref="R34:S34">
      <formula1>$C$66:$C$70</formula1>
    </dataValidation>
    <dataValidation type="list" allowBlank="1" showInputMessage="1" showErrorMessage="1" sqref="R35:S36">
      <formula1>$E$66:$E$102</formula1>
    </dataValidation>
    <dataValidation type="list" allowBlank="1" showInputMessage="1" showErrorMessage="1" sqref="J40:L40 X40:Z40 Q40:S40">
      <formula1>"1,2,3,4"</formula1>
    </dataValidation>
    <dataValidation allowBlank="1" showInputMessage="1" showErrorMessage="1" imeMode="hiragana" sqref="I19:AB19"/>
    <dataValidation type="list" allowBlank="1" showInputMessage="1" showErrorMessage="1" sqref="H5:H14 N5:N6 V5:V6 Q7:Q13 T20:T21 H20:H22 H31 L31 P31 T31 H41:H54 O41:O54 V41:V54">
      <formula1>"□,■"</formula1>
    </dataValidation>
  </dataValidations>
  <printOptions/>
  <pageMargins left="0.984251968503937" right="0.3937007874015748" top="0.5905511811023623" bottom="0" header="0.11811023622047245" footer="0.11811023622047245"/>
  <pageSetup blackAndWhite="1" horizontalDpi="600" verticalDpi="600" orientation="portrait" paperSize="9" scale="98" r:id="rId4"/>
  <drawing r:id="rId3"/>
  <legacyDrawing r:id="rId2"/>
</worksheet>
</file>

<file path=xl/worksheets/sheet22.xml><?xml version="1.0" encoding="utf-8"?>
<worksheet xmlns="http://schemas.openxmlformats.org/spreadsheetml/2006/main" xmlns:r="http://schemas.openxmlformats.org/officeDocument/2006/relationships">
  <sheetPr codeName="Sheet25"/>
  <dimension ref="A1:AP77"/>
  <sheetViews>
    <sheetView showGridLines="0" view="pageBreakPreview" zoomScale="110" zoomScaleSheetLayoutView="110" zoomScalePageLayoutView="115" workbookViewId="0" topLeftCell="A1">
      <selection activeCell="AF1" sqref="AF1"/>
    </sheetView>
  </sheetViews>
  <sheetFormatPr defaultColWidth="9.00390625" defaultRowHeight="13.5"/>
  <cols>
    <col min="1" max="1" width="3.375" style="282" customWidth="1"/>
    <col min="2" max="2" width="3.875" style="282" customWidth="1"/>
    <col min="3" max="3" width="3.25390625" style="282" customWidth="1"/>
    <col min="4" max="4" width="4.00390625" style="282" customWidth="1"/>
    <col min="5" max="5" width="3.875" style="282" customWidth="1"/>
    <col min="6" max="10" width="2.75390625" style="282" customWidth="1"/>
    <col min="11" max="11" width="2.875" style="282" customWidth="1"/>
    <col min="12" max="30" width="2.75390625" style="282" customWidth="1"/>
    <col min="31" max="31" width="1.625" style="282" customWidth="1"/>
    <col min="32" max="16384" width="9.00390625" style="282" customWidth="1"/>
  </cols>
  <sheetData>
    <row r="1" spans="1:42" s="262" customFormat="1" ht="15" customHeight="1">
      <c r="A1" s="708" t="s">
        <v>100</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278"/>
      <c r="AG1" s="278"/>
      <c r="AH1" s="278"/>
      <c r="AI1" s="278"/>
      <c r="AJ1" s="278"/>
      <c r="AK1" s="278"/>
      <c r="AL1" s="278"/>
      <c r="AM1" s="278"/>
      <c r="AN1" s="278"/>
      <c r="AO1" s="278"/>
      <c r="AP1" s="278"/>
    </row>
    <row r="2" spans="1:42" s="262" customFormat="1" ht="5.25" customHeight="1">
      <c r="A2" s="279"/>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8"/>
      <c r="AG2" s="278"/>
      <c r="AH2" s="278"/>
      <c r="AI2" s="278"/>
      <c r="AJ2" s="278"/>
      <c r="AK2" s="278"/>
      <c r="AL2" s="278"/>
      <c r="AM2" s="278"/>
      <c r="AN2" s="278"/>
      <c r="AO2" s="278"/>
      <c r="AP2" s="278"/>
    </row>
    <row r="3" spans="32:42" s="262" customFormat="1" ht="5.25" customHeight="1">
      <c r="AF3" s="278"/>
      <c r="AG3" s="278"/>
      <c r="AH3" s="278"/>
      <c r="AI3" s="278"/>
      <c r="AJ3" s="278"/>
      <c r="AK3" s="278"/>
      <c r="AL3" s="278"/>
      <c r="AM3" s="278"/>
      <c r="AN3" s="278"/>
      <c r="AO3" s="278"/>
      <c r="AP3" s="278"/>
    </row>
    <row r="4" spans="1:42" s="262" customFormat="1" ht="15.75" customHeight="1">
      <c r="A4" s="262" t="s">
        <v>127</v>
      </c>
      <c r="AF4" s="278"/>
      <c r="AG4" s="278"/>
      <c r="AH4" s="278"/>
      <c r="AI4" s="278"/>
      <c r="AJ4" s="278"/>
      <c r="AK4" s="278"/>
      <c r="AL4" s="278"/>
      <c r="AM4" s="278"/>
      <c r="AN4" s="278"/>
      <c r="AO4" s="278"/>
      <c r="AP4" s="278"/>
    </row>
    <row r="5" spans="2:42" s="262" customFormat="1" ht="15.75" customHeight="1">
      <c r="B5" s="262" t="s">
        <v>613</v>
      </c>
      <c r="G5" s="262" t="s">
        <v>8</v>
      </c>
      <c r="I5" s="709"/>
      <c r="J5" s="709"/>
      <c r="AG5" s="278"/>
      <c r="AH5" s="278"/>
      <c r="AI5" s="278"/>
      <c r="AJ5" s="278"/>
      <c r="AK5" s="278"/>
      <c r="AL5" s="278"/>
      <c r="AM5" s="278"/>
      <c r="AN5" s="278"/>
      <c r="AO5" s="278"/>
      <c r="AP5" s="278"/>
    </row>
    <row r="6" spans="2:42" s="262" customFormat="1" ht="15.75" customHeight="1">
      <c r="B6" s="262" t="s">
        <v>638</v>
      </c>
      <c r="H6" s="280"/>
      <c r="I6" s="379" t="str">
        <f>IF(AND(M6="□",S6="□",Y6="□"),"□","■")</f>
        <v>□</v>
      </c>
      <c r="J6" s="262" t="s">
        <v>15</v>
      </c>
      <c r="K6" s="280"/>
      <c r="L6" s="280" t="s">
        <v>708</v>
      </c>
      <c r="M6" s="393" t="s">
        <v>352</v>
      </c>
      <c r="N6" s="706" t="s">
        <v>881</v>
      </c>
      <c r="O6" s="706"/>
      <c r="P6" s="706"/>
      <c r="Q6" s="706"/>
      <c r="R6" s="706"/>
      <c r="S6" s="393" t="s">
        <v>352</v>
      </c>
      <c r="T6" s="705" t="s">
        <v>882</v>
      </c>
      <c r="U6" s="705"/>
      <c r="V6" s="705"/>
      <c r="W6" s="705"/>
      <c r="X6" s="705"/>
      <c r="Y6" s="393" t="s">
        <v>352</v>
      </c>
      <c r="Z6" s="706" t="s">
        <v>883</v>
      </c>
      <c r="AA6" s="706"/>
      <c r="AB6" s="706"/>
      <c r="AC6" s="262" t="s">
        <v>709</v>
      </c>
      <c r="AG6" s="278"/>
      <c r="AH6" s="278"/>
      <c r="AI6" s="278"/>
      <c r="AJ6" s="278"/>
      <c r="AK6" s="278"/>
      <c r="AL6" s="278"/>
      <c r="AM6" s="278"/>
      <c r="AN6" s="278"/>
      <c r="AO6" s="278"/>
      <c r="AP6" s="278"/>
    </row>
    <row r="7" spans="7:42" s="262" customFormat="1" ht="15.75" customHeight="1">
      <c r="G7" s="262" t="s">
        <v>128</v>
      </c>
      <c r="H7" s="280"/>
      <c r="I7" s="379" t="str">
        <f>IF(AND(S7="□",Y7="□"),"□","■")</f>
        <v>□</v>
      </c>
      <c r="J7" s="262" t="s">
        <v>102</v>
      </c>
      <c r="L7" s="280" t="s">
        <v>708</v>
      </c>
      <c r="M7" s="289"/>
      <c r="R7" s="260"/>
      <c r="S7" s="393" t="s">
        <v>1328</v>
      </c>
      <c r="T7" s="705" t="s">
        <v>882</v>
      </c>
      <c r="U7" s="705"/>
      <c r="V7" s="705"/>
      <c r="W7" s="705"/>
      <c r="X7" s="705"/>
      <c r="Y7" s="393" t="s">
        <v>1328</v>
      </c>
      <c r="Z7" s="706" t="s">
        <v>883</v>
      </c>
      <c r="AA7" s="706"/>
      <c r="AB7" s="706"/>
      <c r="AC7" s="262" t="s">
        <v>709</v>
      </c>
      <c r="AG7" s="278"/>
      <c r="AH7" s="278"/>
      <c r="AI7" s="278"/>
      <c r="AJ7" s="278"/>
      <c r="AK7" s="278"/>
      <c r="AL7" s="278"/>
      <c r="AM7" s="278"/>
      <c r="AN7" s="278"/>
      <c r="AO7" s="278"/>
      <c r="AP7" s="278"/>
    </row>
    <row r="8" spans="2:42" s="262" customFormat="1" ht="15.75" customHeight="1">
      <c r="B8" s="262" t="s">
        <v>639</v>
      </c>
      <c r="F8" s="393" t="s">
        <v>1328</v>
      </c>
      <c r="G8" s="280" t="s">
        <v>716</v>
      </c>
      <c r="H8" s="705" t="s">
        <v>884</v>
      </c>
      <c r="I8" s="705"/>
      <c r="J8" s="705"/>
      <c r="K8" s="705"/>
      <c r="L8" s="705"/>
      <c r="M8" s="393" t="s">
        <v>352</v>
      </c>
      <c r="N8" s="280" t="s">
        <v>130</v>
      </c>
      <c r="O8" s="706" t="s">
        <v>885</v>
      </c>
      <c r="P8" s="706"/>
      <c r="Q8" s="706"/>
      <c r="R8" s="706"/>
      <c r="S8" s="393" t="s">
        <v>1328</v>
      </c>
      <c r="T8" s="280" t="s">
        <v>131</v>
      </c>
      <c r="U8" s="706" t="s">
        <v>886</v>
      </c>
      <c r="V8" s="706"/>
      <c r="W8" s="706"/>
      <c r="X8" s="706"/>
      <c r="Y8" s="706"/>
      <c r="Z8" s="706"/>
      <c r="AA8" s="706"/>
      <c r="AB8" s="706"/>
      <c r="AC8" s="706"/>
      <c r="AD8" s="706"/>
      <c r="AE8" s="280"/>
      <c r="AG8" s="278"/>
      <c r="AH8" s="278"/>
      <c r="AI8" s="278"/>
      <c r="AJ8" s="278"/>
      <c r="AK8" s="278"/>
      <c r="AL8" s="278"/>
      <c r="AM8" s="278"/>
      <c r="AN8" s="278"/>
      <c r="AO8" s="278"/>
      <c r="AP8" s="278"/>
    </row>
    <row r="9" spans="6:42" s="262" customFormat="1" ht="15.75" customHeight="1">
      <c r="F9" s="393" t="s">
        <v>352</v>
      </c>
      <c r="G9" s="280" t="s">
        <v>1018</v>
      </c>
      <c r="H9" s="705" t="s">
        <v>887</v>
      </c>
      <c r="I9" s="705"/>
      <c r="J9" s="705"/>
      <c r="K9" s="705"/>
      <c r="L9" s="705"/>
      <c r="M9" s="705"/>
      <c r="N9" s="705"/>
      <c r="O9" s="705"/>
      <c r="P9" s="705"/>
      <c r="Q9" s="705"/>
      <c r="R9" s="705"/>
      <c r="S9" s="393" t="s">
        <v>1328</v>
      </c>
      <c r="T9" s="280" t="s">
        <v>129</v>
      </c>
      <c r="U9" s="706" t="s">
        <v>102</v>
      </c>
      <c r="V9" s="706"/>
      <c r="W9" s="706"/>
      <c r="X9" s="706"/>
      <c r="Y9" s="706"/>
      <c r="Z9" s="706"/>
      <c r="AA9" s="706"/>
      <c r="AB9" s="706"/>
      <c r="AC9" s="706"/>
      <c r="AD9" s="706"/>
      <c r="AG9" s="278"/>
      <c r="AH9" s="278"/>
      <c r="AI9" s="278"/>
      <c r="AJ9" s="278"/>
      <c r="AK9" s="278"/>
      <c r="AL9" s="278"/>
      <c r="AM9" s="278"/>
      <c r="AN9" s="278"/>
      <c r="AO9" s="278"/>
      <c r="AP9" s="278"/>
    </row>
    <row r="10" spans="2:42" s="262" customFormat="1" ht="15.75" customHeight="1">
      <c r="B10" s="262" t="s">
        <v>640</v>
      </c>
      <c r="F10" s="393" t="s">
        <v>352</v>
      </c>
      <c r="G10" s="280" t="s">
        <v>716</v>
      </c>
      <c r="H10" s="706" t="s">
        <v>888</v>
      </c>
      <c r="I10" s="706"/>
      <c r="J10" s="706"/>
      <c r="K10" s="706"/>
      <c r="L10" s="706"/>
      <c r="M10" s="393" t="s">
        <v>1328</v>
      </c>
      <c r="N10" s="280" t="s">
        <v>130</v>
      </c>
      <c r="O10" s="262" t="s">
        <v>889</v>
      </c>
      <c r="S10" s="393" t="s">
        <v>352</v>
      </c>
      <c r="T10" s="280" t="s">
        <v>131</v>
      </c>
      <c r="U10" s="262" t="s">
        <v>890</v>
      </c>
      <c r="Y10" s="264"/>
      <c r="AF10" s="278"/>
      <c r="AG10" s="278"/>
      <c r="AH10" s="278"/>
      <c r="AI10" s="278"/>
      <c r="AJ10" s="278"/>
      <c r="AK10" s="278"/>
      <c r="AL10" s="278"/>
      <c r="AM10" s="278"/>
      <c r="AN10" s="278"/>
      <c r="AO10" s="278"/>
      <c r="AP10" s="278"/>
    </row>
    <row r="11" spans="2:42" s="262" customFormat="1" ht="15.75" customHeight="1">
      <c r="B11" s="262" t="s">
        <v>641</v>
      </c>
      <c r="F11" s="379" t="str">
        <f>IF(AND(M11="□",S11="□",Y11="□"),"□","■")</f>
        <v>□</v>
      </c>
      <c r="G11" s="280" t="s">
        <v>716</v>
      </c>
      <c r="H11" s="262" t="s">
        <v>16</v>
      </c>
      <c r="L11" s="283" t="s">
        <v>132</v>
      </c>
      <c r="M11" s="393" t="s">
        <v>352</v>
      </c>
      <c r="N11" s="280" t="s">
        <v>716</v>
      </c>
      <c r="O11" s="706" t="s">
        <v>891</v>
      </c>
      <c r="P11" s="706"/>
      <c r="Q11" s="706"/>
      <c r="R11" s="706"/>
      <c r="S11" s="393" t="s">
        <v>352</v>
      </c>
      <c r="T11" s="280" t="s">
        <v>130</v>
      </c>
      <c r="U11" s="706" t="s">
        <v>892</v>
      </c>
      <c r="V11" s="706"/>
      <c r="W11" s="706"/>
      <c r="X11" s="706"/>
      <c r="Y11" s="393" t="s">
        <v>352</v>
      </c>
      <c r="Z11" s="280" t="s">
        <v>131</v>
      </c>
      <c r="AA11" s="706" t="s">
        <v>893</v>
      </c>
      <c r="AB11" s="706"/>
      <c r="AC11" s="706"/>
      <c r="AD11" s="706"/>
      <c r="AE11" s="262" t="s">
        <v>709</v>
      </c>
      <c r="AF11" s="278"/>
      <c r="AG11" s="278"/>
      <c r="AH11" s="278"/>
      <c r="AI11" s="278"/>
      <c r="AJ11" s="278"/>
      <c r="AK11" s="278"/>
      <c r="AL11" s="278"/>
      <c r="AM11" s="278"/>
      <c r="AN11" s="278"/>
      <c r="AO11" s="278"/>
      <c r="AP11" s="278"/>
    </row>
    <row r="12" spans="6:42" s="262" customFormat="1" ht="15.75" customHeight="1">
      <c r="F12" s="379" t="str">
        <f>IF(AND(M12="□",S12="□",Y12="□"),"□","■")</f>
        <v>□</v>
      </c>
      <c r="G12" s="280" t="s">
        <v>1250</v>
      </c>
      <c r="H12" s="262" t="s">
        <v>17</v>
      </c>
      <c r="L12" s="283" t="s">
        <v>132</v>
      </c>
      <c r="M12" s="393" t="s">
        <v>352</v>
      </c>
      <c r="N12" s="280" t="s">
        <v>1030</v>
      </c>
      <c r="O12" s="706" t="s">
        <v>891</v>
      </c>
      <c r="P12" s="706"/>
      <c r="Q12" s="706"/>
      <c r="R12" s="706"/>
      <c r="S12" s="393" t="s">
        <v>352</v>
      </c>
      <c r="T12" s="280" t="s">
        <v>1035</v>
      </c>
      <c r="U12" s="706" t="s">
        <v>892</v>
      </c>
      <c r="V12" s="706"/>
      <c r="W12" s="706"/>
      <c r="X12" s="706"/>
      <c r="Y12" s="393" t="s">
        <v>352</v>
      </c>
      <c r="Z12" s="280" t="s">
        <v>1033</v>
      </c>
      <c r="AA12" s="706" t="s">
        <v>893</v>
      </c>
      <c r="AB12" s="706"/>
      <c r="AC12" s="706"/>
      <c r="AD12" s="706"/>
      <c r="AE12" s="262" t="s">
        <v>649</v>
      </c>
      <c r="AF12" s="278"/>
      <c r="AG12" s="278"/>
      <c r="AH12" s="278"/>
      <c r="AI12" s="278"/>
      <c r="AJ12" s="278"/>
      <c r="AK12" s="278"/>
      <c r="AL12" s="278"/>
      <c r="AM12" s="278"/>
      <c r="AN12" s="278"/>
      <c r="AO12" s="278"/>
      <c r="AP12" s="278"/>
    </row>
    <row r="13" spans="6:42" s="262" customFormat="1" ht="15.75" customHeight="1">
      <c r="F13" s="379" t="str">
        <f>IF(AND(M13="□",S13="□",Y13="□"),"□","■")</f>
        <v>□</v>
      </c>
      <c r="G13" s="280" t="s">
        <v>810</v>
      </c>
      <c r="H13" s="262" t="s">
        <v>18</v>
      </c>
      <c r="L13" s="283" t="s">
        <v>132</v>
      </c>
      <c r="M13" s="393" t="s">
        <v>1328</v>
      </c>
      <c r="N13" s="280" t="s">
        <v>1030</v>
      </c>
      <c r="O13" s="706" t="s">
        <v>891</v>
      </c>
      <c r="P13" s="706"/>
      <c r="Q13" s="706"/>
      <c r="R13" s="706"/>
      <c r="S13" s="393" t="s">
        <v>1328</v>
      </c>
      <c r="T13" s="280" t="s">
        <v>1035</v>
      </c>
      <c r="U13" s="706" t="s">
        <v>892</v>
      </c>
      <c r="V13" s="706"/>
      <c r="W13" s="706"/>
      <c r="X13" s="706"/>
      <c r="Y13" s="393" t="s">
        <v>1328</v>
      </c>
      <c r="Z13" s="280" t="s">
        <v>1033</v>
      </c>
      <c r="AA13" s="706" t="s">
        <v>893</v>
      </c>
      <c r="AB13" s="706"/>
      <c r="AC13" s="706"/>
      <c r="AD13" s="706"/>
      <c r="AE13" s="262" t="s">
        <v>649</v>
      </c>
      <c r="AF13" s="278"/>
      <c r="AG13" s="278"/>
      <c r="AH13" s="278"/>
      <c r="AI13" s="278"/>
      <c r="AJ13" s="278"/>
      <c r="AK13" s="278"/>
      <c r="AL13" s="278"/>
      <c r="AM13" s="278"/>
      <c r="AN13" s="278"/>
      <c r="AO13" s="278"/>
      <c r="AP13" s="278"/>
    </row>
    <row r="14" spans="2:42" s="262" customFormat="1" ht="15.75" customHeight="1">
      <c r="B14" s="262" t="s">
        <v>642</v>
      </c>
      <c r="G14" s="262" t="s">
        <v>650</v>
      </c>
      <c r="H14" s="393" t="s">
        <v>352</v>
      </c>
      <c r="I14" s="667" t="s">
        <v>894</v>
      </c>
      <c r="J14" s="667"/>
      <c r="K14" s="667"/>
      <c r="L14" s="667"/>
      <c r="M14" s="262" t="s">
        <v>651</v>
      </c>
      <c r="N14" s="393" t="s">
        <v>352</v>
      </c>
      <c r="O14" s="668" t="s">
        <v>895</v>
      </c>
      <c r="P14" s="668"/>
      <c r="Q14" s="668"/>
      <c r="R14" s="668"/>
      <c r="S14" s="262" t="s">
        <v>651</v>
      </c>
      <c r="T14" s="393" t="s">
        <v>352</v>
      </c>
      <c r="U14" s="705" t="s">
        <v>896</v>
      </c>
      <c r="V14" s="705"/>
      <c r="W14" s="705"/>
      <c r="X14" s="705"/>
      <c r="Y14" s="262" t="s">
        <v>651</v>
      </c>
      <c r="Z14" s="393" t="s">
        <v>1328</v>
      </c>
      <c r="AA14" s="705" t="s">
        <v>897</v>
      </c>
      <c r="AB14" s="705"/>
      <c r="AC14" s="705"/>
      <c r="AD14" s="705"/>
      <c r="AE14" s="262" t="s">
        <v>656</v>
      </c>
      <c r="AF14" s="278"/>
      <c r="AG14" s="278"/>
      <c r="AH14" s="278"/>
      <c r="AI14" s="278"/>
      <c r="AJ14" s="278"/>
      <c r="AK14" s="278"/>
      <c r="AL14" s="278"/>
      <c r="AM14" s="278"/>
      <c r="AN14" s="278"/>
      <c r="AO14" s="278"/>
      <c r="AP14" s="278"/>
    </row>
    <row r="15" spans="2:42" s="262" customFormat="1" ht="15.75" customHeight="1">
      <c r="B15" s="262" t="s">
        <v>643</v>
      </c>
      <c r="G15" s="262" t="s">
        <v>650</v>
      </c>
      <c r="H15" s="709"/>
      <c r="I15" s="709"/>
      <c r="J15" s="709"/>
      <c r="K15" s="709"/>
      <c r="L15" s="262" t="s">
        <v>798</v>
      </c>
      <c r="M15" s="262" t="s">
        <v>652</v>
      </c>
      <c r="N15" s="709"/>
      <c r="O15" s="709"/>
      <c r="P15" s="709"/>
      <c r="Q15" s="709"/>
      <c r="R15" s="262" t="s">
        <v>798</v>
      </c>
      <c r="S15" s="262" t="s">
        <v>652</v>
      </c>
      <c r="T15" s="709"/>
      <c r="U15" s="709"/>
      <c r="V15" s="709"/>
      <c r="W15" s="709"/>
      <c r="X15" s="262" t="s">
        <v>798</v>
      </c>
      <c r="Y15" s="262" t="s">
        <v>652</v>
      </c>
      <c r="Z15" s="709"/>
      <c r="AA15" s="709"/>
      <c r="AB15" s="709"/>
      <c r="AC15" s="709"/>
      <c r="AD15" s="262" t="s">
        <v>798</v>
      </c>
      <c r="AE15" s="262" t="s">
        <v>653</v>
      </c>
      <c r="AF15" s="278"/>
      <c r="AG15" s="278"/>
      <c r="AH15" s="278"/>
      <c r="AI15" s="278"/>
      <c r="AJ15" s="278"/>
      <c r="AK15" s="278"/>
      <c r="AL15" s="278"/>
      <c r="AM15" s="278"/>
      <c r="AN15" s="278"/>
      <c r="AO15" s="278"/>
      <c r="AP15" s="278"/>
    </row>
    <row r="16" spans="2:42" s="262" customFormat="1" ht="15.75" customHeight="1">
      <c r="B16" s="262" t="s">
        <v>644</v>
      </c>
      <c r="G16" s="262" t="s">
        <v>654</v>
      </c>
      <c r="H16" s="707"/>
      <c r="I16" s="707"/>
      <c r="J16" s="707"/>
      <c r="K16" s="707"/>
      <c r="L16" s="262" t="s">
        <v>655</v>
      </c>
      <c r="M16" s="262" t="s">
        <v>652</v>
      </c>
      <c r="N16" s="707"/>
      <c r="O16" s="707"/>
      <c r="P16" s="707"/>
      <c r="Q16" s="707"/>
      <c r="R16" s="262" t="s">
        <v>655</v>
      </c>
      <c r="S16" s="262" t="s">
        <v>652</v>
      </c>
      <c r="T16" s="707"/>
      <c r="U16" s="707"/>
      <c r="V16" s="707"/>
      <c r="W16" s="707"/>
      <c r="X16" s="262" t="s">
        <v>655</v>
      </c>
      <c r="Y16" s="262" t="s">
        <v>652</v>
      </c>
      <c r="Z16" s="707"/>
      <c r="AA16" s="707"/>
      <c r="AB16" s="707"/>
      <c r="AC16" s="707"/>
      <c r="AD16" s="262" t="s">
        <v>655</v>
      </c>
      <c r="AE16" s="262" t="s">
        <v>653</v>
      </c>
      <c r="AF16" s="278"/>
      <c r="AG16" s="278"/>
      <c r="AH16" s="278"/>
      <c r="AI16" s="278"/>
      <c r="AJ16" s="278"/>
      <c r="AK16" s="278"/>
      <c r="AL16" s="278"/>
      <c r="AM16" s="278"/>
      <c r="AN16" s="278"/>
      <c r="AO16" s="278"/>
      <c r="AP16" s="278"/>
    </row>
    <row r="17" spans="2:42" s="262" customFormat="1" ht="15.75" customHeight="1">
      <c r="B17" s="262" t="s">
        <v>133</v>
      </c>
      <c r="G17" s="280"/>
      <c r="N17" s="280"/>
      <c r="T17" s="280"/>
      <c r="Z17" s="280"/>
      <c r="AF17" s="278"/>
      <c r="AG17" s="278"/>
      <c r="AH17" s="278"/>
      <c r="AI17" s="278"/>
      <c r="AJ17" s="278"/>
      <c r="AK17" s="278"/>
      <c r="AL17" s="278"/>
      <c r="AM17" s="278"/>
      <c r="AN17" s="278"/>
      <c r="AO17" s="278"/>
      <c r="AP17" s="278"/>
    </row>
    <row r="18" spans="1:42" s="262" customFormat="1" ht="5.25" customHeight="1">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8"/>
      <c r="AG18" s="278"/>
      <c r="AH18" s="278"/>
      <c r="AI18" s="278"/>
      <c r="AJ18" s="278"/>
      <c r="AK18" s="278"/>
      <c r="AL18" s="278"/>
      <c r="AM18" s="278"/>
      <c r="AN18" s="278"/>
      <c r="AO18" s="278"/>
      <c r="AP18" s="278"/>
    </row>
    <row r="19" spans="32:42" s="262" customFormat="1" ht="5.25" customHeight="1">
      <c r="AF19" s="278"/>
      <c r="AG19" s="278"/>
      <c r="AH19" s="278"/>
      <c r="AI19" s="278"/>
      <c r="AJ19" s="278"/>
      <c r="AK19" s="278"/>
      <c r="AL19" s="278"/>
      <c r="AM19" s="278"/>
      <c r="AN19" s="278"/>
      <c r="AO19" s="278"/>
      <c r="AP19" s="278"/>
    </row>
    <row r="20" spans="1:42" ht="1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row>
    <row r="21" spans="1:42" ht="12">
      <c r="A21" s="281"/>
      <c r="B21" s="281"/>
      <c r="C21" s="281"/>
      <c r="D21" s="281"/>
      <c r="E21" s="281"/>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1"/>
      <c r="AL21" s="281"/>
      <c r="AM21" s="281"/>
      <c r="AN21" s="281"/>
      <c r="AO21" s="281"/>
      <c r="AP21" s="281"/>
    </row>
    <row r="22" spans="1:42" ht="12">
      <c r="A22" s="281"/>
      <c r="B22" s="281"/>
      <c r="C22" s="281"/>
      <c r="D22" s="281"/>
      <c r="E22" s="281"/>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1"/>
      <c r="AL22" s="281"/>
      <c r="AM22" s="281"/>
      <c r="AN22" s="281"/>
      <c r="AO22" s="281"/>
      <c r="AP22" s="281"/>
    </row>
    <row r="23" spans="1:42" ht="12">
      <c r="A23" s="281"/>
      <c r="B23" s="281"/>
      <c r="C23" s="281"/>
      <c r="D23" s="281"/>
      <c r="E23" s="281"/>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1"/>
      <c r="AL23" s="281"/>
      <c r="AM23" s="281"/>
      <c r="AN23" s="281"/>
      <c r="AO23" s="281"/>
      <c r="AP23" s="281"/>
    </row>
    <row r="24" spans="1:42" ht="12">
      <c r="A24" s="281"/>
      <c r="B24" s="281"/>
      <c r="C24" s="281"/>
      <c r="D24" s="281"/>
      <c r="E24" s="281"/>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1"/>
      <c r="AL24" s="281"/>
      <c r="AM24" s="281"/>
      <c r="AN24" s="281"/>
      <c r="AO24" s="281"/>
      <c r="AP24" s="281"/>
    </row>
    <row r="25" spans="1:42" ht="12">
      <c r="A25" s="281"/>
      <c r="B25" s="281"/>
      <c r="C25" s="281"/>
      <c r="D25" s="281"/>
      <c r="E25" s="281"/>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1"/>
      <c r="AL25" s="281"/>
      <c r="AM25" s="281"/>
      <c r="AN25" s="281"/>
      <c r="AO25" s="281"/>
      <c r="AP25" s="281"/>
    </row>
    <row r="26" spans="1:42" ht="12">
      <c r="A26" s="281"/>
      <c r="B26" s="281"/>
      <c r="C26" s="281"/>
      <c r="D26" s="281"/>
      <c r="E26" s="281"/>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1"/>
      <c r="AL26" s="281"/>
      <c r="AM26" s="281"/>
      <c r="AN26" s="281"/>
      <c r="AO26" s="281"/>
      <c r="AP26" s="281"/>
    </row>
    <row r="27" spans="1:42" ht="12">
      <c r="A27" s="281"/>
      <c r="B27" s="281"/>
      <c r="C27" s="281"/>
      <c r="D27" s="281"/>
      <c r="E27" s="281"/>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1"/>
      <c r="AL27" s="281"/>
      <c r="AM27" s="281"/>
      <c r="AN27" s="281"/>
      <c r="AO27" s="281"/>
      <c r="AP27" s="281"/>
    </row>
    <row r="28" spans="1:42" ht="12">
      <c r="A28" s="281"/>
      <c r="B28" s="281"/>
      <c r="C28" s="281"/>
      <c r="D28" s="281"/>
      <c r="E28" s="281"/>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1"/>
      <c r="AL28" s="281"/>
      <c r="AM28" s="281"/>
      <c r="AN28" s="281"/>
      <c r="AO28" s="281"/>
      <c r="AP28" s="281"/>
    </row>
    <row r="29" spans="1:42" ht="12">
      <c r="A29" s="281"/>
      <c r="B29" s="281"/>
      <c r="C29" s="281"/>
      <c r="D29" s="281"/>
      <c r="E29" s="281"/>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1"/>
      <c r="AL29" s="281"/>
      <c r="AM29" s="281"/>
      <c r="AN29" s="281"/>
      <c r="AO29" s="281"/>
      <c r="AP29" s="281"/>
    </row>
    <row r="30" spans="1:42" ht="12">
      <c r="A30" s="281"/>
      <c r="B30" s="281"/>
      <c r="C30" s="281"/>
      <c r="D30" s="281"/>
      <c r="E30" s="281"/>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1"/>
      <c r="AL30" s="281"/>
      <c r="AM30" s="281"/>
      <c r="AN30" s="281"/>
      <c r="AO30" s="281"/>
      <c r="AP30" s="281"/>
    </row>
    <row r="31" spans="1:42" ht="12">
      <c r="A31" s="281"/>
      <c r="B31" s="281"/>
      <c r="C31" s="281"/>
      <c r="D31" s="281"/>
      <c r="E31" s="281"/>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1"/>
      <c r="AL31" s="281"/>
      <c r="AM31" s="281"/>
      <c r="AN31" s="281"/>
      <c r="AO31" s="281"/>
      <c r="AP31" s="281"/>
    </row>
    <row r="32" spans="1:42" ht="12">
      <c r="A32" s="281"/>
      <c r="B32" s="281"/>
      <c r="C32" s="281"/>
      <c r="D32" s="281"/>
      <c r="E32" s="281"/>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1"/>
      <c r="AL32" s="281"/>
      <c r="AM32" s="281"/>
      <c r="AN32" s="281"/>
      <c r="AO32" s="281"/>
      <c r="AP32" s="281"/>
    </row>
    <row r="33" spans="1:42" ht="12">
      <c r="A33" s="281"/>
      <c r="B33" s="281"/>
      <c r="C33" s="281"/>
      <c r="D33" s="281"/>
      <c r="E33" s="281"/>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1"/>
      <c r="AL33" s="281"/>
      <c r="AM33" s="281"/>
      <c r="AN33" s="281"/>
      <c r="AO33" s="281"/>
      <c r="AP33" s="281"/>
    </row>
    <row r="34" spans="1:42" ht="12">
      <c r="A34" s="281"/>
      <c r="B34" s="281"/>
      <c r="C34" s="281"/>
      <c r="D34" s="281"/>
      <c r="E34" s="281"/>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1"/>
      <c r="AL34" s="281"/>
      <c r="AM34" s="281"/>
      <c r="AN34" s="281"/>
      <c r="AO34" s="281"/>
      <c r="AP34" s="281"/>
    </row>
    <row r="35" spans="1:42" ht="12">
      <c r="A35" s="281"/>
      <c r="B35" s="281"/>
      <c r="C35" s="281"/>
      <c r="D35" s="281"/>
      <c r="E35" s="281"/>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1"/>
      <c r="AL35" s="281"/>
      <c r="AM35" s="281"/>
      <c r="AN35" s="281"/>
      <c r="AO35" s="281"/>
      <c r="AP35" s="281"/>
    </row>
    <row r="36" spans="1:42" ht="12">
      <c r="A36" s="281"/>
      <c r="B36" s="281"/>
      <c r="C36" s="281"/>
      <c r="D36" s="281"/>
      <c r="E36" s="281"/>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1"/>
      <c r="AL36" s="281"/>
      <c r="AM36" s="281"/>
      <c r="AN36" s="281"/>
      <c r="AO36" s="281"/>
      <c r="AP36" s="281"/>
    </row>
    <row r="37" spans="1:42" ht="12">
      <c r="A37" s="281"/>
      <c r="B37" s="281"/>
      <c r="C37" s="281"/>
      <c r="D37" s="281"/>
      <c r="E37" s="281"/>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1"/>
      <c r="AL37" s="281"/>
      <c r="AM37" s="281"/>
      <c r="AN37" s="281"/>
      <c r="AO37" s="281"/>
      <c r="AP37" s="281"/>
    </row>
    <row r="38" spans="1:42" ht="12">
      <c r="A38" s="281"/>
      <c r="B38" s="281"/>
      <c r="C38" s="281"/>
      <c r="D38" s="281"/>
      <c r="E38" s="281"/>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1"/>
      <c r="AL38" s="281"/>
      <c r="AM38" s="281"/>
      <c r="AN38" s="281"/>
      <c r="AO38" s="281"/>
      <c r="AP38" s="281"/>
    </row>
    <row r="39" spans="1:42" ht="12">
      <c r="A39" s="281"/>
      <c r="B39" s="281"/>
      <c r="C39" s="281"/>
      <c r="D39" s="281"/>
      <c r="E39" s="281"/>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1"/>
      <c r="AL39" s="281"/>
      <c r="AM39" s="281"/>
      <c r="AN39" s="281"/>
      <c r="AO39" s="281"/>
      <c r="AP39" s="281"/>
    </row>
    <row r="40" spans="1:42" ht="12">
      <c r="A40" s="281"/>
      <c r="B40" s="281"/>
      <c r="C40" s="281"/>
      <c r="D40" s="281"/>
      <c r="E40" s="281"/>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1"/>
      <c r="AL40" s="281"/>
      <c r="AM40" s="281"/>
      <c r="AN40" s="281"/>
      <c r="AO40" s="281"/>
      <c r="AP40" s="281"/>
    </row>
    <row r="41" spans="1:42" ht="12">
      <c r="A41" s="281"/>
      <c r="B41" s="281"/>
      <c r="C41" s="281"/>
      <c r="D41" s="281"/>
      <c r="E41" s="281"/>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1"/>
      <c r="AL41" s="281"/>
      <c r="AM41" s="281"/>
      <c r="AN41" s="281"/>
      <c r="AO41" s="281"/>
      <c r="AP41" s="281"/>
    </row>
    <row r="42" spans="1:42" ht="12">
      <c r="A42" s="281"/>
      <c r="B42" s="281"/>
      <c r="C42" s="281"/>
      <c r="D42" s="281"/>
      <c r="E42" s="281"/>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1"/>
      <c r="AL42" s="281"/>
      <c r="AM42" s="281"/>
      <c r="AN42" s="281"/>
      <c r="AO42" s="281"/>
      <c r="AP42" s="281"/>
    </row>
    <row r="43" spans="1:42" ht="12">
      <c r="A43" s="281"/>
      <c r="B43" s="281"/>
      <c r="C43" s="281"/>
      <c r="D43" s="281"/>
      <c r="E43" s="281"/>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1"/>
      <c r="AL43" s="281"/>
      <c r="AM43" s="281"/>
      <c r="AN43" s="281"/>
      <c r="AO43" s="281"/>
      <c r="AP43" s="281"/>
    </row>
    <row r="44" spans="1:42" ht="12">
      <c r="A44" s="281"/>
      <c r="B44" s="281"/>
      <c r="C44" s="281"/>
      <c r="D44" s="281"/>
      <c r="E44" s="281"/>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1"/>
      <c r="AL44" s="281"/>
      <c r="AM44" s="281"/>
      <c r="AN44" s="281"/>
      <c r="AO44" s="281"/>
      <c r="AP44" s="281"/>
    </row>
    <row r="45" spans="1:42" ht="12">
      <c r="A45" s="281"/>
      <c r="B45" s="281"/>
      <c r="C45" s="281"/>
      <c r="D45" s="281"/>
      <c r="E45" s="281"/>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1"/>
      <c r="AL45" s="281"/>
      <c r="AM45" s="281"/>
      <c r="AN45" s="281"/>
      <c r="AO45" s="281"/>
      <c r="AP45" s="281"/>
    </row>
    <row r="46" spans="1:42" ht="1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row>
    <row r="47" spans="1:42" ht="1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row>
    <row r="48" spans="1:42" ht="1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row>
    <row r="49" spans="1:42" ht="1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row>
    <row r="50" spans="1:42" ht="1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row>
    <row r="51" spans="1:42" ht="1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row>
    <row r="52" spans="1:42" ht="1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row>
    <row r="53" spans="1:42" ht="1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row>
    <row r="54" spans="1:42" ht="1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row>
    <row r="55" spans="1:42" ht="1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row>
    <row r="56" spans="1:42" ht="1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row>
    <row r="57" spans="1:42" ht="1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row>
    <row r="58" spans="1:42" ht="1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row>
    <row r="59" spans="1:42" ht="1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row>
    <row r="60" spans="1:42" ht="1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row>
    <row r="61" spans="1:42" ht="1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row>
    <row r="62" spans="1:42" ht="1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row>
    <row r="63" spans="1:42" ht="1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row>
    <row r="64" spans="1:42" ht="1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row>
    <row r="65" spans="1:42" ht="1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row>
    <row r="66" spans="1:42" ht="1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row>
    <row r="67" spans="1:42" ht="1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row>
    <row r="68" spans="1:42" ht="1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row>
    <row r="69" spans="1:42" ht="1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row>
    <row r="70" spans="1:42" ht="1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row>
    <row r="71" spans="1:42" ht="1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row>
    <row r="72" spans="1:42" ht="1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row>
    <row r="73" spans="1:42" ht="1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row>
    <row r="74" spans="1:42" ht="1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row>
    <row r="75" spans="1:42" ht="1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row>
    <row r="76" spans="1:42" ht="1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row>
    <row r="77" spans="1:42" ht="1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row>
  </sheetData>
  <sheetProtection/>
  <mergeCells count="34">
    <mergeCell ref="A1:AE1"/>
    <mergeCell ref="I5:J5"/>
    <mergeCell ref="H15:K15"/>
    <mergeCell ref="H16:K16"/>
    <mergeCell ref="N15:Q15"/>
    <mergeCell ref="N16:Q16"/>
    <mergeCell ref="T15:W15"/>
    <mergeCell ref="T16:W16"/>
    <mergeCell ref="Z15:AC15"/>
    <mergeCell ref="N6:R6"/>
    <mergeCell ref="Z16:AC16"/>
    <mergeCell ref="O11:R11"/>
    <mergeCell ref="U11:X11"/>
    <mergeCell ref="AA11:AD11"/>
    <mergeCell ref="H9:R9"/>
    <mergeCell ref="H10:L10"/>
    <mergeCell ref="AA12:AD12"/>
    <mergeCell ref="O13:R13"/>
    <mergeCell ref="U13:X13"/>
    <mergeCell ref="AA13:AD13"/>
    <mergeCell ref="T6:X6"/>
    <mergeCell ref="Z6:AB6"/>
    <mergeCell ref="T7:X7"/>
    <mergeCell ref="Z7:AB7"/>
    <mergeCell ref="O8:R8"/>
    <mergeCell ref="U9:AD9"/>
    <mergeCell ref="H8:L8"/>
    <mergeCell ref="U8:AD8"/>
    <mergeCell ref="I14:L14"/>
    <mergeCell ref="O14:R14"/>
    <mergeCell ref="U14:X14"/>
    <mergeCell ref="AA14:AD14"/>
    <mergeCell ref="O12:R12"/>
    <mergeCell ref="U12:X12"/>
  </mergeCells>
  <dataValidations count="1">
    <dataValidation type="list" allowBlank="1" showInputMessage="1" showErrorMessage="1" sqref="M6 S6:S13 Y6:Y7 Y11:Y13 Z14 N14 H14 F8:F10 M8 M10:M13 T14">
      <formula1>"□,■"</formula1>
    </dataValidation>
  </dataValidations>
  <printOptions/>
  <pageMargins left="0.984251968503937" right="0.3937007874015748" top="0.5905511811023623" bottom="0" header="0.11811023622047245" footer="0.11811023622047245"/>
  <pageSetup blackAndWhite="1" horizontalDpi="600" verticalDpi="600" orientation="portrait" paperSize="9" r:id="rId3"/>
  <legacyDrawing r:id="rId2"/>
</worksheet>
</file>

<file path=xl/worksheets/sheet23.xml><?xml version="1.0" encoding="utf-8"?>
<worksheet xmlns="http://schemas.openxmlformats.org/spreadsheetml/2006/main" xmlns:r="http://schemas.openxmlformats.org/officeDocument/2006/relationships">
  <sheetPr codeName="Sheet26"/>
  <dimension ref="A1:AN111"/>
  <sheetViews>
    <sheetView showGridLines="0" view="pageBreakPreview" zoomScale="110" zoomScaleSheetLayoutView="110" zoomScalePageLayoutView="115" workbookViewId="0" topLeftCell="A1">
      <selection activeCell="AF1" sqref="AF1"/>
    </sheetView>
  </sheetViews>
  <sheetFormatPr defaultColWidth="9.00390625" defaultRowHeight="13.5"/>
  <cols>
    <col min="1" max="1" width="3.375" style="0" customWidth="1"/>
    <col min="2" max="3" width="3.25390625" style="0" customWidth="1"/>
    <col min="4" max="4" width="4.00390625" style="0" customWidth="1"/>
    <col min="5" max="5" width="3.875" style="0" customWidth="1"/>
    <col min="6" max="10" width="2.75390625" style="0" customWidth="1"/>
    <col min="11" max="11" width="2.875" style="0" customWidth="1"/>
    <col min="12" max="12" width="2.75390625" style="0" customWidth="1"/>
    <col min="13" max="13" width="2.75390625" style="138" customWidth="1"/>
    <col min="14" max="30" width="2.75390625" style="0" customWidth="1"/>
    <col min="31" max="31" width="1.625" style="0" customWidth="1"/>
    <col min="32" max="32" width="6.125" style="0" customWidth="1"/>
    <col min="33" max="33" width="23.25390625" style="0" customWidth="1"/>
    <col min="34" max="34" width="12.75390625" style="0" customWidth="1"/>
    <col min="35" max="35" width="6.50390625" style="0" customWidth="1"/>
  </cols>
  <sheetData>
    <row r="1" spans="1:40" s="134" customFormat="1" ht="15" customHeight="1">
      <c r="A1" s="727" t="s">
        <v>799</v>
      </c>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140"/>
      <c r="AG1" s="140"/>
      <c r="AH1" s="140"/>
      <c r="AI1" s="140"/>
      <c r="AJ1" s="140"/>
      <c r="AK1" s="140"/>
      <c r="AL1" s="140"/>
      <c r="AM1" s="140"/>
      <c r="AN1" s="140"/>
    </row>
    <row r="2" spans="1:40" s="134" customFormat="1" ht="5.25" customHeight="1">
      <c r="A2" s="135"/>
      <c r="B2" s="135"/>
      <c r="C2" s="135"/>
      <c r="D2" s="135"/>
      <c r="E2" s="135"/>
      <c r="F2" s="135"/>
      <c r="G2" s="135"/>
      <c r="H2" s="135"/>
      <c r="I2" s="135"/>
      <c r="J2" s="135"/>
      <c r="K2" s="135"/>
      <c r="L2" s="135"/>
      <c r="M2" s="137"/>
      <c r="N2" s="135"/>
      <c r="O2" s="135"/>
      <c r="P2" s="135"/>
      <c r="Q2" s="135"/>
      <c r="R2" s="135"/>
      <c r="S2" s="135"/>
      <c r="T2" s="135"/>
      <c r="U2" s="135"/>
      <c r="V2" s="135"/>
      <c r="W2" s="135"/>
      <c r="X2" s="135"/>
      <c r="Y2" s="135"/>
      <c r="Z2" s="135"/>
      <c r="AA2" s="135"/>
      <c r="AB2" s="135"/>
      <c r="AC2" s="135"/>
      <c r="AD2" s="135"/>
      <c r="AE2" s="135"/>
      <c r="AF2" s="140"/>
      <c r="AG2" s="140"/>
      <c r="AH2" s="140"/>
      <c r="AI2" s="140"/>
      <c r="AJ2" s="140"/>
      <c r="AK2" s="140"/>
      <c r="AL2" s="140"/>
      <c r="AM2" s="140"/>
      <c r="AN2" s="140"/>
    </row>
    <row r="3" spans="13:40" s="134" customFormat="1" ht="10.5" customHeight="1">
      <c r="M3" s="136"/>
      <c r="AF3" s="140"/>
      <c r="AG3" s="140"/>
      <c r="AH3" s="140"/>
      <c r="AI3" s="140"/>
      <c r="AJ3" s="140"/>
      <c r="AK3" s="140"/>
      <c r="AL3" s="140"/>
      <c r="AM3" s="140"/>
      <c r="AN3" s="140"/>
    </row>
    <row r="4" spans="1:40" s="134" customFormat="1" ht="19.5" customHeight="1">
      <c r="A4" s="710" t="s">
        <v>800</v>
      </c>
      <c r="B4" s="710"/>
      <c r="C4" s="710"/>
      <c r="D4" s="710"/>
      <c r="E4" s="710"/>
      <c r="F4" s="710"/>
      <c r="G4" s="710"/>
      <c r="H4" s="379" t="str">
        <f>IF(T4="","□","■")</f>
        <v>□</v>
      </c>
      <c r="I4" s="380" t="s">
        <v>1030</v>
      </c>
      <c r="J4" s="710" t="s">
        <v>647</v>
      </c>
      <c r="K4" s="710"/>
      <c r="L4" s="710"/>
      <c r="M4" s="710"/>
      <c r="N4" s="710"/>
      <c r="O4" s="710"/>
      <c r="P4" s="710"/>
      <c r="Q4" s="710"/>
      <c r="R4" s="710"/>
      <c r="S4" s="381" t="s">
        <v>1152</v>
      </c>
      <c r="T4" s="728"/>
      <c r="U4" s="728"/>
      <c r="V4" s="381" t="s">
        <v>1175</v>
      </c>
      <c r="AF4" s="140"/>
      <c r="AG4" s="140"/>
      <c r="AH4" s="140"/>
      <c r="AI4" s="140"/>
      <c r="AJ4" s="140"/>
      <c r="AK4" s="140"/>
      <c r="AL4" s="140"/>
      <c r="AM4" s="140"/>
      <c r="AN4" s="140"/>
    </row>
    <row r="5" spans="8:40" s="134" customFormat="1" ht="19.5" customHeight="1">
      <c r="H5" s="379" t="str">
        <f>IF(T5="","□","■")</f>
        <v>□</v>
      </c>
      <c r="I5" s="380" t="s">
        <v>9</v>
      </c>
      <c r="J5" s="710" t="s">
        <v>648</v>
      </c>
      <c r="K5" s="710"/>
      <c r="L5" s="710"/>
      <c r="M5" s="710"/>
      <c r="N5" s="710"/>
      <c r="O5" s="710"/>
      <c r="P5" s="710"/>
      <c r="Q5" s="710"/>
      <c r="R5" s="710"/>
      <c r="S5" s="381" t="s">
        <v>1152</v>
      </c>
      <c r="T5" s="728"/>
      <c r="U5" s="728"/>
      <c r="V5" s="381" t="s">
        <v>1175</v>
      </c>
      <c r="AF5" s="140"/>
      <c r="AG5" s="140"/>
      <c r="AH5" s="140"/>
      <c r="AI5" s="140"/>
      <c r="AJ5" s="140"/>
      <c r="AK5" s="140"/>
      <c r="AL5" s="140"/>
      <c r="AM5" s="140"/>
      <c r="AN5" s="140"/>
    </row>
    <row r="6" spans="8:40" s="134" customFormat="1" ht="19.5" customHeight="1">
      <c r="H6" s="379" t="str">
        <f>IF(T6="","□","■")</f>
        <v>□</v>
      </c>
      <c r="I6" s="380" t="s">
        <v>1033</v>
      </c>
      <c r="J6" s="710" t="s">
        <v>637</v>
      </c>
      <c r="K6" s="710"/>
      <c r="L6" s="710"/>
      <c r="M6" s="710"/>
      <c r="N6" s="710"/>
      <c r="O6" s="710"/>
      <c r="P6" s="710"/>
      <c r="Q6" s="710"/>
      <c r="R6" s="710"/>
      <c r="S6" s="381" t="s">
        <v>1152</v>
      </c>
      <c r="T6" s="728"/>
      <c r="U6" s="728"/>
      <c r="V6" s="381" t="s">
        <v>1175</v>
      </c>
      <c r="AF6" s="140"/>
      <c r="AG6" s="140"/>
      <c r="AH6" s="140"/>
      <c r="AI6" s="140"/>
      <c r="AJ6" s="140"/>
      <c r="AK6" s="140"/>
      <c r="AL6" s="140"/>
      <c r="AM6" s="140"/>
      <c r="AN6" s="140"/>
    </row>
    <row r="7" spans="1:40" s="134" customFormat="1" ht="16.5" customHeight="1">
      <c r="A7" s="710" t="s">
        <v>407</v>
      </c>
      <c r="B7" s="710"/>
      <c r="C7" s="710"/>
      <c r="D7" s="710"/>
      <c r="E7" s="710"/>
      <c r="F7" s="710"/>
      <c r="G7" s="710"/>
      <c r="H7" s="393" t="s">
        <v>352</v>
      </c>
      <c r="I7" s="380" t="s">
        <v>1034</v>
      </c>
      <c r="J7" s="710" t="s">
        <v>898</v>
      </c>
      <c r="K7" s="710"/>
      <c r="L7" s="710"/>
      <c r="M7" s="710"/>
      <c r="N7" s="710"/>
      <c r="O7" s="710"/>
      <c r="P7" s="710"/>
      <c r="Q7" s="710"/>
      <c r="R7" s="710"/>
      <c r="S7" s="393" t="s">
        <v>1328</v>
      </c>
      <c r="T7" s="380" t="s">
        <v>1035</v>
      </c>
      <c r="U7" s="710" t="s">
        <v>102</v>
      </c>
      <c r="V7" s="710"/>
      <c r="W7" s="710"/>
      <c r="X7" s="381"/>
      <c r="AF7" s="140"/>
      <c r="AG7" s="140"/>
      <c r="AH7" s="140"/>
      <c r="AI7" s="140"/>
      <c r="AJ7" s="140"/>
      <c r="AK7" s="140"/>
      <c r="AL7" s="140"/>
      <c r="AM7" s="140"/>
      <c r="AN7" s="140"/>
    </row>
    <row r="8" spans="1:40" s="134" customFormat="1" ht="16.5" customHeight="1">
      <c r="A8" s="710" t="s">
        <v>408</v>
      </c>
      <c r="B8" s="710"/>
      <c r="C8" s="710"/>
      <c r="D8" s="710"/>
      <c r="E8" s="710"/>
      <c r="F8" s="710"/>
      <c r="G8" s="710"/>
      <c r="H8" s="393" t="s">
        <v>1328</v>
      </c>
      <c r="I8" s="380" t="s">
        <v>1036</v>
      </c>
      <c r="J8" s="710" t="s">
        <v>876</v>
      </c>
      <c r="K8" s="710"/>
      <c r="L8" s="710"/>
      <c r="M8" s="710"/>
      <c r="N8" s="710"/>
      <c r="O8" s="710"/>
      <c r="P8" s="710"/>
      <c r="Q8" s="710"/>
      <c r="R8" s="710"/>
      <c r="S8" s="393" t="s">
        <v>352</v>
      </c>
      <c r="T8" s="380" t="s">
        <v>1037</v>
      </c>
      <c r="U8" s="710" t="s">
        <v>102</v>
      </c>
      <c r="V8" s="710"/>
      <c r="W8" s="710"/>
      <c r="X8" s="381"/>
      <c r="AF8" s="140"/>
      <c r="AG8" s="140"/>
      <c r="AH8" s="140"/>
      <c r="AI8" s="140"/>
      <c r="AJ8" s="140"/>
      <c r="AK8" s="140"/>
      <c r="AL8" s="140"/>
      <c r="AM8" s="140"/>
      <c r="AN8" s="140"/>
    </row>
    <row r="9" spans="1:40" s="134" customFormat="1" ht="16.5" customHeight="1">
      <c r="A9" s="710" t="s">
        <v>409</v>
      </c>
      <c r="B9" s="710"/>
      <c r="C9" s="710"/>
      <c r="D9" s="710"/>
      <c r="E9" s="710"/>
      <c r="F9" s="710"/>
      <c r="G9" s="710"/>
      <c r="H9" s="285"/>
      <c r="I9" s="381"/>
      <c r="J9" s="381"/>
      <c r="K9" s="381"/>
      <c r="L9" s="713"/>
      <c r="M9" s="713"/>
      <c r="N9" s="713"/>
      <c r="O9" s="381" t="s">
        <v>798</v>
      </c>
      <c r="P9" s="381"/>
      <c r="Q9" s="381"/>
      <c r="R9" s="381"/>
      <c r="S9" s="285"/>
      <c r="T9" s="381"/>
      <c r="U9" s="381"/>
      <c r="V9" s="381"/>
      <c r="W9" s="381"/>
      <c r="X9" s="381"/>
      <c r="AF9" s="142"/>
      <c r="AG9" s="711" t="s">
        <v>741</v>
      </c>
      <c r="AH9" s="712"/>
      <c r="AI9" s="150" t="s">
        <v>742</v>
      </c>
      <c r="AJ9" s="140"/>
      <c r="AK9" s="140"/>
      <c r="AL9" s="140"/>
      <c r="AM9" s="140"/>
      <c r="AN9" s="140"/>
    </row>
    <row r="10" spans="1:40" s="134" customFormat="1" ht="16.5" customHeight="1">
      <c r="A10" s="710" t="s">
        <v>410</v>
      </c>
      <c r="B10" s="710"/>
      <c r="C10" s="710"/>
      <c r="D10" s="710"/>
      <c r="E10" s="710"/>
      <c r="F10" s="710"/>
      <c r="G10" s="710"/>
      <c r="H10" s="285"/>
      <c r="I10" s="381"/>
      <c r="J10" s="381"/>
      <c r="K10" s="381"/>
      <c r="L10" s="713"/>
      <c r="M10" s="713"/>
      <c r="N10" s="713"/>
      <c r="O10" s="381" t="s">
        <v>798</v>
      </c>
      <c r="P10" s="381"/>
      <c r="Q10" s="381"/>
      <c r="R10" s="381"/>
      <c r="S10" s="285"/>
      <c r="T10" s="381"/>
      <c r="U10" s="381"/>
      <c r="V10" s="381"/>
      <c r="W10" s="381"/>
      <c r="X10" s="381"/>
      <c r="AF10" s="142"/>
      <c r="AG10" s="698" t="s">
        <v>743</v>
      </c>
      <c r="AH10" s="698"/>
      <c r="AI10" s="151" t="s">
        <v>1031</v>
      </c>
      <c r="AJ10" s="140"/>
      <c r="AK10" s="140"/>
      <c r="AL10" s="140"/>
      <c r="AM10" s="140"/>
      <c r="AN10" s="140"/>
    </row>
    <row r="11" spans="1:40" s="134" customFormat="1" ht="16.5" customHeight="1">
      <c r="A11" s="710" t="s">
        <v>411</v>
      </c>
      <c r="B11" s="710"/>
      <c r="C11" s="710"/>
      <c r="D11" s="710"/>
      <c r="E11" s="710"/>
      <c r="F11" s="710"/>
      <c r="G11" s="710"/>
      <c r="H11" s="260"/>
      <c r="I11" s="710" t="s">
        <v>894</v>
      </c>
      <c r="J11" s="710"/>
      <c r="K11" s="710"/>
      <c r="L11" s="710"/>
      <c r="M11" s="285"/>
      <c r="N11" s="710" t="s">
        <v>895</v>
      </c>
      <c r="O11" s="710"/>
      <c r="P11" s="710"/>
      <c r="Q11" s="710"/>
      <c r="R11" s="710"/>
      <c r="S11" s="285"/>
      <c r="T11" s="710" t="s">
        <v>896</v>
      </c>
      <c r="U11" s="710"/>
      <c r="V11" s="710"/>
      <c r="W11" s="710"/>
      <c r="X11" s="710"/>
      <c r="AF11" s="142"/>
      <c r="AG11" s="698" t="s">
        <v>328</v>
      </c>
      <c r="AH11" s="698"/>
      <c r="AI11" s="152" t="s">
        <v>802</v>
      </c>
      <c r="AJ11" s="140"/>
      <c r="AK11" s="140"/>
      <c r="AL11" s="140"/>
      <c r="AM11" s="140"/>
      <c r="AN11" s="140"/>
    </row>
    <row r="12" spans="1:40" s="134" customFormat="1" ht="16.5" customHeight="1">
      <c r="A12" s="710" t="s">
        <v>412</v>
      </c>
      <c r="B12" s="710"/>
      <c r="C12" s="710"/>
      <c r="D12" s="710"/>
      <c r="E12" s="710"/>
      <c r="F12" s="710"/>
      <c r="G12" s="710"/>
      <c r="H12" s="381"/>
      <c r="I12" s="381"/>
      <c r="J12" s="381"/>
      <c r="K12" s="721"/>
      <c r="L12" s="721"/>
      <c r="M12" s="721"/>
      <c r="N12" s="721"/>
      <c r="O12" s="381" t="s">
        <v>1184</v>
      </c>
      <c r="P12" s="381"/>
      <c r="Q12" s="381"/>
      <c r="R12" s="381"/>
      <c r="S12" s="381"/>
      <c r="T12" s="381"/>
      <c r="U12" s="381"/>
      <c r="V12" s="381"/>
      <c r="W12" s="381"/>
      <c r="X12" s="381"/>
      <c r="AF12" s="142"/>
      <c r="AG12" s="698" t="s">
        <v>329</v>
      </c>
      <c r="AH12" s="698"/>
      <c r="AI12" s="152" t="s">
        <v>803</v>
      </c>
      <c r="AJ12" s="140"/>
      <c r="AK12" s="140"/>
      <c r="AL12" s="140"/>
      <c r="AM12" s="140"/>
      <c r="AN12" s="140"/>
    </row>
    <row r="13" spans="1:40" s="134" customFormat="1" ht="16.5" customHeight="1">
      <c r="A13" s="710" t="s">
        <v>413</v>
      </c>
      <c r="B13" s="710"/>
      <c r="C13" s="710"/>
      <c r="D13" s="710"/>
      <c r="E13" s="710"/>
      <c r="F13" s="710"/>
      <c r="G13" s="710"/>
      <c r="H13" s="381"/>
      <c r="I13" s="381"/>
      <c r="J13" s="381"/>
      <c r="K13" s="713"/>
      <c r="L13" s="713"/>
      <c r="M13" s="713"/>
      <c r="N13" s="713"/>
      <c r="O13" s="381" t="s">
        <v>1043</v>
      </c>
      <c r="P13" s="381"/>
      <c r="Q13" s="381"/>
      <c r="R13" s="381"/>
      <c r="S13" s="381"/>
      <c r="T13" s="381"/>
      <c r="U13" s="381"/>
      <c r="V13" s="381"/>
      <c r="W13" s="381"/>
      <c r="X13" s="381"/>
      <c r="AF13" s="142"/>
      <c r="AG13" s="698" t="s">
        <v>330</v>
      </c>
      <c r="AH13" s="698"/>
      <c r="AI13" s="152" t="s">
        <v>804</v>
      </c>
      <c r="AJ13" s="140"/>
      <c r="AK13" s="140"/>
      <c r="AL13" s="140"/>
      <c r="AM13" s="140"/>
      <c r="AN13" s="140"/>
    </row>
    <row r="14" spans="13:40" s="134" customFormat="1" ht="15.75" customHeight="1">
      <c r="M14" s="136"/>
      <c r="AF14" s="142"/>
      <c r="AG14" s="698" t="s">
        <v>744</v>
      </c>
      <c r="AH14" s="698"/>
      <c r="AI14" s="152" t="s">
        <v>805</v>
      </c>
      <c r="AJ14" s="140"/>
      <c r="AK14" s="140"/>
      <c r="AL14" s="140"/>
      <c r="AM14" s="140"/>
      <c r="AN14" s="140"/>
    </row>
    <row r="15" spans="1:40" s="136" customFormat="1" ht="5.25" customHeight="1">
      <c r="A15" s="137"/>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42"/>
      <c r="AG15" s="142"/>
      <c r="AH15" s="141"/>
      <c r="AI15" s="141"/>
      <c r="AJ15" s="141"/>
      <c r="AK15" s="141"/>
      <c r="AL15" s="141"/>
      <c r="AM15" s="141"/>
      <c r="AN15" s="141"/>
    </row>
    <row r="16" spans="32:40" s="136" customFormat="1" ht="5.25" customHeight="1">
      <c r="AF16" s="142"/>
      <c r="AG16" s="142"/>
      <c r="AH16" s="141"/>
      <c r="AI16" s="141"/>
      <c r="AJ16" s="141"/>
      <c r="AK16" s="141"/>
      <c r="AL16" s="141"/>
      <c r="AM16" s="141"/>
      <c r="AN16" s="141"/>
    </row>
    <row r="17" spans="1:40" ht="13.5">
      <c r="A17" s="142"/>
      <c r="B17" s="142"/>
      <c r="C17" s="142"/>
      <c r="D17" s="142"/>
      <c r="E17" s="142"/>
      <c r="F17" s="142"/>
      <c r="G17" s="142"/>
      <c r="H17" s="142"/>
      <c r="I17" s="142"/>
      <c r="J17" s="142"/>
      <c r="K17" s="142"/>
      <c r="L17" s="142"/>
      <c r="M17" s="143"/>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row>
    <row r="18" spans="1:40" ht="8.25" customHeight="1">
      <c r="A18" s="142"/>
      <c r="B18" s="720" t="s">
        <v>741</v>
      </c>
      <c r="C18" s="720"/>
      <c r="D18" s="720"/>
      <c r="E18" s="720"/>
      <c r="F18" s="720"/>
      <c r="G18" s="720"/>
      <c r="H18" s="720"/>
      <c r="I18" s="720"/>
      <c r="J18" s="720"/>
      <c r="K18" s="720"/>
      <c r="L18" s="720"/>
      <c r="M18" s="720"/>
      <c r="N18" s="720"/>
      <c r="O18" s="720"/>
      <c r="P18" s="720"/>
      <c r="Q18" s="720"/>
      <c r="R18" s="720"/>
      <c r="S18" s="720"/>
      <c r="T18" s="720"/>
      <c r="U18" s="720"/>
      <c r="V18" s="720"/>
      <c r="W18" s="720"/>
      <c r="X18" s="720"/>
      <c r="Y18" s="720"/>
      <c r="Z18" s="720"/>
      <c r="AA18" s="714" t="s">
        <v>742</v>
      </c>
      <c r="AB18" s="714"/>
      <c r="AC18" s="142"/>
      <c r="AD18" s="142"/>
      <c r="AE18" s="142"/>
      <c r="AF18" s="142"/>
      <c r="AG18" s="142"/>
      <c r="AH18" s="142"/>
      <c r="AI18" s="142"/>
      <c r="AJ18" s="142"/>
      <c r="AK18" s="142"/>
      <c r="AL18" s="142"/>
      <c r="AM18" s="142"/>
      <c r="AN18" s="142"/>
    </row>
    <row r="19" spans="1:40" ht="8.25" customHeight="1">
      <c r="A19" s="142"/>
      <c r="B19" s="720"/>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14"/>
      <c r="AB19" s="714"/>
      <c r="AC19" s="142"/>
      <c r="AD19" s="142"/>
      <c r="AE19" s="142"/>
      <c r="AF19" s="142"/>
      <c r="AG19" s="142"/>
      <c r="AH19" s="142"/>
      <c r="AI19" s="142"/>
      <c r="AJ19" s="142"/>
      <c r="AK19" s="142"/>
      <c r="AL19" s="142"/>
      <c r="AM19" s="142"/>
      <c r="AN19" s="142"/>
    </row>
    <row r="20" spans="1:40" ht="13.5">
      <c r="A20" s="142"/>
      <c r="B20" s="722" t="s">
        <v>745</v>
      </c>
      <c r="C20" s="722"/>
      <c r="D20" s="722"/>
      <c r="E20" s="722"/>
      <c r="F20" s="722"/>
      <c r="G20" s="722"/>
      <c r="H20" s="722"/>
      <c r="I20" s="722" t="s">
        <v>327</v>
      </c>
      <c r="J20" s="722"/>
      <c r="K20" s="722"/>
      <c r="L20" s="722"/>
      <c r="M20" s="722"/>
      <c r="N20" s="722"/>
      <c r="O20" s="722"/>
      <c r="P20" s="722"/>
      <c r="Q20" s="722"/>
      <c r="R20" s="722"/>
      <c r="S20" s="722"/>
      <c r="T20" s="722"/>
      <c r="U20" s="722"/>
      <c r="V20" s="722"/>
      <c r="W20" s="722"/>
      <c r="X20" s="722"/>
      <c r="Y20" s="722"/>
      <c r="Z20" s="722"/>
      <c r="AA20" s="715">
        <v>11</v>
      </c>
      <c r="AB20" s="715"/>
      <c r="AC20" s="142"/>
      <c r="AD20" s="142"/>
      <c r="AE20" s="142"/>
      <c r="AF20" s="142"/>
      <c r="AG20" s="142"/>
      <c r="AH20" s="142"/>
      <c r="AI20" s="142"/>
      <c r="AJ20" s="142"/>
      <c r="AK20" s="142"/>
      <c r="AL20" s="142"/>
      <c r="AM20" s="142"/>
      <c r="AN20" s="142"/>
    </row>
    <row r="21" spans="1:40" ht="13.5">
      <c r="A21" s="142"/>
      <c r="B21" s="723" t="s">
        <v>679</v>
      </c>
      <c r="C21" s="723"/>
      <c r="D21" s="723"/>
      <c r="E21" s="723"/>
      <c r="F21" s="723"/>
      <c r="G21" s="723"/>
      <c r="H21" s="723"/>
      <c r="I21" s="722" t="s">
        <v>331</v>
      </c>
      <c r="J21" s="722"/>
      <c r="K21" s="722"/>
      <c r="L21" s="722"/>
      <c r="M21" s="722"/>
      <c r="N21" s="722"/>
      <c r="O21" s="722"/>
      <c r="P21" s="722"/>
      <c r="Q21" s="722"/>
      <c r="R21" s="722"/>
      <c r="S21" s="722"/>
      <c r="T21" s="722"/>
      <c r="U21" s="722"/>
      <c r="V21" s="722"/>
      <c r="W21" s="722"/>
      <c r="X21" s="722"/>
      <c r="Y21" s="722"/>
      <c r="Z21" s="722"/>
      <c r="AA21" s="715">
        <v>12</v>
      </c>
      <c r="AB21" s="715"/>
      <c r="AC21" s="142"/>
      <c r="AD21" s="142"/>
      <c r="AE21" s="142"/>
      <c r="AF21" s="142"/>
      <c r="AG21" s="142"/>
      <c r="AH21" s="142"/>
      <c r="AI21" s="142"/>
      <c r="AJ21" s="142"/>
      <c r="AK21" s="142"/>
      <c r="AL21" s="142"/>
      <c r="AM21" s="142"/>
      <c r="AN21" s="142"/>
    </row>
    <row r="22" spans="1:40" ht="13.5">
      <c r="A22" s="142"/>
      <c r="B22" s="718" t="s">
        <v>746</v>
      </c>
      <c r="C22" s="718"/>
      <c r="D22" s="718"/>
      <c r="E22" s="718"/>
      <c r="F22" s="718"/>
      <c r="G22" s="718"/>
      <c r="H22" s="718"/>
      <c r="I22" s="722" t="s">
        <v>807</v>
      </c>
      <c r="J22" s="722"/>
      <c r="K22" s="722"/>
      <c r="L22" s="724"/>
      <c r="M22" s="724"/>
      <c r="N22" s="724"/>
      <c r="O22" s="724"/>
      <c r="P22" s="724"/>
      <c r="Q22" s="724"/>
      <c r="R22" s="724"/>
      <c r="S22" s="724"/>
      <c r="T22" s="724"/>
      <c r="U22" s="724"/>
      <c r="V22" s="724"/>
      <c r="W22" s="724"/>
      <c r="X22" s="724"/>
      <c r="Y22" s="724"/>
      <c r="Z22" s="724"/>
      <c r="AA22" s="715">
        <v>13</v>
      </c>
      <c r="AB22" s="715"/>
      <c r="AC22" s="142"/>
      <c r="AD22" s="142"/>
      <c r="AE22" s="142"/>
      <c r="AF22" s="142"/>
      <c r="AG22" s="142"/>
      <c r="AH22" s="142"/>
      <c r="AI22" s="142"/>
      <c r="AJ22" s="142"/>
      <c r="AK22" s="142"/>
      <c r="AL22" s="142"/>
      <c r="AM22" s="142"/>
      <c r="AN22" s="142"/>
    </row>
    <row r="23" spans="1:40" ht="13.5">
      <c r="A23" s="142"/>
      <c r="B23" s="726" t="s">
        <v>747</v>
      </c>
      <c r="C23" s="726"/>
      <c r="D23" s="726"/>
      <c r="E23" s="726"/>
      <c r="F23" s="726"/>
      <c r="G23" s="726"/>
      <c r="H23" s="726"/>
      <c r="I23" s="725" t="s">
        <v>680</v>
      </c>
      <c r="J23" s="725"/>
      <c r="K23" s="725"/>
      <c r="L23" s="725"/>
      <c r="M23" s="725"/>
      <c r="N23" s="725"/>
      <c r="O23" s="725"/>
      <c r="P23" s="725"/>
      <c r="Q23" s="725"/>
      <c r="R23" s="725"/>
      <c r="S23" s="725"/>
      <c r="T23" s="725"/>
      <c r="U23" s="725"/>
      <c r="V23" s="725"/>
      <c r="W23" s="725"/>
      <c r="X23" s="725"/>
      <c r="Y23" s="725"/>
      <c r="Z23" s="725"/>
      <c r="AA23" s="715">
        <v>14</v>
      </c>
      <c r="AB23" s="715"/>
      <c r="AC23" s="142"/>
      <c r="AD23" s="142"/>
      <c r="AE23" s="142"/>
      <c r="AF23" s="142"/>
      <c r="AG23" s="142"/>
      <c r="AH23" s="142"/>
      <c r="AI23" s="142"/>
      <c r="AJ23" s="142"/>
      <c r="AK23" s="142"/>
      <c r="AL23" s="142"/>
      <c r="AM23" s="142"/>
      <c r="AN23" s="142"/>
    </row>
    <row r="24" spans="1:40" ht="13.5">
      <c r="A24" s="142"/>
      <c r="B24" s="716"/>
      <c r="C24" s="716"/>
      <c r="D24" s="716"/>
      <c r="E24" s="716"/>
      <c r="F24" s="716"/>
      <c r="G24" s="716"/>
      <c r="H24" s="716"/>
      <c r="I24" s="716" t="s">
        <v>681</v>
      </c>
      <c r="J24" s="716"/>
      <c r="K24" s="716"/>
      <c r="L24" s="717"/>
      <c r="M24" s="717"/>
      <c r="N24" s="717"/>
      <c r="O24" s="717"/>
      <c r="P24" s="717"/>
      <c r="Q24" s="717"/>
      <c r="R24" s="717"/>
      <c r="S24" s="717"/>
      <c r="T24" s="717"/>
      <c r="U24" s="717"/>
      <c r="V24" s="717"/>
      <c r="W24" s="717"/>
      <c r="X24" s="717"/>
      <c r="Y24" s="717"/>
      <c r="Z24" s="717"/>
      <c r="AA24" s="715"/>
      <c r="AB24" s="715"/>
      <c r="AC24" s="142"/>
      <c r="AD24" s="142"/>
      <c r="AE24" s="142"/>
      <c r="AF24" s="142"/>
      <c r="AG24" s="142"/>
      <c r="AH24" s="142"/>
      <c r="AI24" s="142"/>
      <c r="AJ24" s="142"/>
      <c r="AK24" s="142"/>
      <c r="AL24" s="142"/>
      <c r="AM24" s="142"/>
      <c r="AN24" s="142"/>
    </row>
    <row r="25" spans="1:40" ht="13.5">
      <c r="A25" s="142"/>
      <c r="B25" s="716"/>
      <c r="C25" s="716"/>
      <c r="D25" s="716"/>
      <c r="E25" s="716"/>
      <c r="F25" s="716"/>
      <c r="G25" s="716"/>
      <c r="H25" s="716"/>
      <c r="I25" s="716" t="s">
        <v>682</v>
      </c>
      <c r="J25" s="716"/>
      <c r="K25" s="716"/>
      <c r="L25" s="717"/>
      <c r="M25" s="717"/>
      <c r="N25" s="717"/>
      <c r="O25" s="717"/>
      <c r="P25" s="717"/>
      <c r="Q25" s="717"/>
      <c r="R25" s="717"/>
      <c r="S25" s="717"/>
      <c r="T25" s="717"/>
      <c r="U25" s="717"/>
      <c r="V25" s="717"/>
      <c r="W25" s="717"/>
      <c r="X25" s="717"/>
      <c r="Y25" s="717"/>
      <c r="Z25" s="717"/>
      <c r="AA25" s="715"/>
      <c r="AB25" s="715"/>
      <c r="AC25" s="142"/>
      <c r="AD25" s="142"/>
      <c r="AE25" s="142"/>
      <c r="AF25" s="142"/>
      <c r="AG25" s="142"/>
      <c r="AH25" s="142"/>
      <c r="AI25" s="142"/>
      <c r="AJ25" s="142"/>
      <c r="AK25" s="142"/>
      <c r="AL25" s="142"/>
      <c r="AM25" s="142"/>
      <c r="AN25" s="142"/>
    </row>
    <row r="26" spans="1:40" ht="13.5">
      <c r="A26" s="142"/>
      <c r="B26" s="716"/>
      <c r="C26" s="716"/>
      <c r="D26" s="716"/>
      <c r="E26" s="716"/>
      <c r="F26" s="716"/>
      <c r="G26" s="716"/>
      <c r="H26" s="716"/>
      <c r="I26" s="716" t="s">
        <v>683</v>
      </c>
      <c r="J26" s="716"/>
      <c r="K26" s="716"/>
      <c r="L26" s="717"/>
      <c r="M26" s="717"/>
      <c r="N26" s="717"/>
      <c r="O26" s="717"/>
      <c r="P26" s="717"/>
      <c r="Q26" s="717"/>
      <c r="R26" s="717"/>
      <c r="S26" s="717"/>
      <c r="T26" s="717"/>
      <c r="U26" s="717"/>
      <c r="V26" s="717"/>
      <c r="W26" s="717"/>
      <c r="X26" s="717"/>
      <c r="Y26" s="717"/>
      <c r="Z26" s="717"/>
      <c r="AA26" s="715"/>
      <c r="AB26" s="715"/>
      <c r="AC26" s="142"/>
      <c r="AD26" s="142"/>
      <c r="AE26" s="142"/>
      <c r="AF26" s="142"/>
      <c r="AG26" s="142"/>
      <c r="AH26" s="142"/>
      <c r="AI26" s="142"/>
      <c r="AJ26" s="142"/>
      <c r="AK26" s="142"/>
      <c r="AL26" s="142"/>
      <c r="AM26" s="142"/>
      <c r="AN26" s="142"/>
    </row>
    <row r="27" spans="1:40" ht="13.5">
      <c r="A27" s="142"/>
      <c r="B27" s="716"/>
      <c r="C27" s="716"/>
      <c r="D27" s="716"/>
      <c r="E27" s="716"/>
      <c r="F27" s="716"/>
      <c r="G27" s="716"/>
      <c r="H27" s="716"/>
      <c r="I27" s="718" t="s">
        <v>748</v>
      </c>
      <c r="J27" s="718"/>
      <c r="K27" s="718"/>
      <c r="L27" s="719"/>
      <c r="M27" s="719"/>
      <c r="N27" s="719"/>
      <c r="O27" s="719"/>
      <c r="P27" s="719"/>
      <c r="Q27" s="719"/>
      <c r="R27" s="719"/>
      <c r="S27" s="719"/>
      <c r="T27" s="719"/>
      <c r="U27" s="719"/>
      <c r="V27" s="719"/>
      <c r="W27" s="719"/>
      <c r="X27" s="719"/>
      <c r="Y27" s="719"/>
      <c r="Z27" s="719"/>
      <c r="AA27" s="715"/>
      <c r="AB27" s="715"/>
      <c r="AC27" s="142"/>
      <c r="AD27" s="142"/>
      <c r="AE27" s="142"/>
      <c r="AF27" s="142"/>
      <c r="AG27" s="142"/>
      <c r="AH27" s="142"/>
      <c r="AI27" s="142"/>
      <c r="AJ27" s="142"/>
      <c r="AK27" s="142"/>
      <c r="AL27" s="142"/>
      <c r="AM27" s="142"/>
      <c r="AN27" s="142"/>
    </row>
    <row r="28" spans="1:40" ht="13.5">
      <c r="A28" s="142"/>
      <c r="B28" s="716"/>
      <c r="C28" s="716"/>
      <c r="D28" s="716"/>
      <c r="E28" s="716"/>
      <c r="F28" s="716"/>
      <c r="G28" s="716"/>
      <c r="H28" s="716"/>
      <c r="I28" s="722" t="s">
        <v>344</v>
      </c>
      <c r="J28" s="722"/>
      <c r="K28" s="722"/>
      <c r="L28" s="724"/>
      <c r="M28" s="724"/>
      <c r="N28" s="724"/>
      <c r="O28" s="724"/>
      <c r="P28" s="724"/>
      <c r="Q28" s="724"/>
      <c r="R28" s="724"/>
      <c r="S28" s="724"/>
      <c r="T28" s="724"/>
      <c r="U28" s="724"/>
      <c r="V28" s="724"/>
      <c r="W28" s="724"/>
      <c r="X28" s="724"/>
      <c r="Y28" s="724"/>
      <c r="Z28" s="724"/>
      <c r="AA28" s="715">
        <v>15</v>
      </c>
      <c r="AB28" s="715"/>
      <c r="AC28" s="142"/>
      <c r="AD28" s="142"/>
      <c r="AE28" s="142"/>
      <c r="AF28" s="142"/>
      <c r="AG28" s="142"/>
      <c r="AH28" s="142"/>
      <c r="AI28" s="142"/>
      <c r="AJ28" s="142"/>
      <c r="AK28" s="142"/>
      <c r="AL28" s="142"/>
      <c r="AM28" s="142"/>
      <c r="AN28" s="142"/>
    </row>
    <row r="29" spans="1:40" ht="13.5">
      <c r="A29" s="142"/>
      <c r="B29" s="716"/>
      <c r="C29" s="716"/>
      <c r="D29" s="716"/>
      <c r="E29" s="716"/>
      <c r="F29" s="716"/>
      <c r="G29" s="716"/>
      <c r="H29" s="716"/>
      <c r="I29" s="722" t="s">
        <v>345</v>
      </c>
      <c r="J29" s="722"/>
      <c r="K29" s="722"/>
      <c r="L29" s="724"/>
      <c r="M29" s="724"/>
      <c r="N29" s="724"/>
      <c r="O29" s="724"/>
      <c r="P29" s="724"/>
      <c r="Q29" s="724"/>
      <c r="R29" s="724"/>
      <c r="S29" s="724"/>
      <c r="T29" s="724"/>
      <c r="U29" s="724"/>
      <c r="V29" s="724"/>
      <c r="W29" s="724"/>
      <c r="X29" s="724"/>
      <c r="Y29" s="724"/>
      <c r="Z29" s="724"/>
      <c r="AA29" s="715">
        <v>16</v>
      </c>
      <c r="AB29" s="715"/>
      <c r="AC29" s="142"/>
      <c r="AD29" s="142"/>
      <c r="AE29" s="142"/>
      <c r="AF29" s="142"/>
      <c r="AG29" s="142"/>
      <c r="AH29" s="142"/>
      <c r="AI29" s="142"/>
      <c r="AJ29" s="142"/>
      <c r="AK29" s="142"/>
      <c r="AL29" s="142"/>
      <c r="AM29" s="142"/>
      <c r="AN29" s="142"/>
    </row>
    <row r="30" spans="1:40" ht="13.5">
      <c r="A30" s="142"/>
      <c r="B30" s="716"/>
      <c r="C30" s="716"/>
      <c r="D30" s="716"/>
      <c r="E30" s="716"/>
      <c r="F30" s="716"/>
      <c r="G30" s="716"/>
      <c r="H30" s="716"/>
      <c r="I30" s="723" t="s">
        <v>684</v>
      </c>
      <c r="J30" s="723"/>
      <c r="K30" s="723"/>
      <c r="L30" s="735"/>
      <c r="M30" s="735"/>
      <c r="N30" s="735"/>
      <c r="O30" s="735"/>
      <c r="P30" s="735"/>
      <c r="Q30" s="735"/>
      <c r="R30" s="735"/>
      <c r="S30" s="735"/>
      <c r="T30" s="735"/>
      <c r="U30" s="735"/>
      <c r="V30" s="735"/>
      <c r="W30" s="735"/>
      <c r="X30" s="735"/>
      <c r="Y30" s="735"/>
      <c r="Z30" s="735"/>
      <c r="AA30" s="715">
        <v>17</v>
      </c>
      <c r="AB30" s="715"/>
      <c r="AC30" s="142"/>
      <c r="AD30" s="142"/>
      <c r="AE30" s="142"/>
      <c r="AF30" s="142"/>
      <c r="AG30" s="142"/>
      <c r="AH30" s="142"/>
      <c r="AI30" s="142"/>
      <c r="AJ30" s="142"/>
      <c r="AK30" s="142"/>
      <c r="AL30" s="142"/>
      <c r="AM30" s="142"/>
      <c r="AN30" s="142"/>
    </row>
    <row r="31" spans="1:40" ht="13.5">
      <c r="A31" s="142"/>
      <c r="B31" s="716"/>
      <c r="C31" s="716"/>
      <c r="D31" s="716"/>
      <c r="E31" s="716"/>
      <c r="F31" s="716"/>
      <c r="G31" s="716"/>
      <c r="H31" s="716"/>
      <c r="I31" s="716" t="s">
        <v>0</v>
      </c>
      <c r="J31" s="716"/>
      <c r="K31" s="716"/>
      <c r="L31" s="717"/>
      <c r="M31" s="717"/>
      <c r="N31" s="717"/>
      <c r="O31" s="717"/>
      <c r="P31" s="717"/>
      <c r="Q31" s="717"/>
      <c r="R31" s="717"/>
      <c r="S31" s="717"/>
      <c r="T31" s="717"/>
      <c r="U31" s="717"/>
      <c r="V31" s="717"/>
      <c r="W31" s="717"/>
      <c r="X31" s="717"/>
      <c r="Y31" s="717"/>
      <c r="Z31" s="717"/>
      <c r="AA31" s="715"/>
      <c r="AB31" s="715"/>
      <c r="AC31" s="142"/>
      <c r="AD31" s="142"/>
      <c r="AE31" s="142"/>
      <c r="AF31" s="142"/>
      <c r="AG31" s="142"/>
      <c r="AH31" s="142"/>
      <c r="AI31" s="142"/>
      <c r="AJ31" s="142"/>
      <c r="AK31" s="142"/>
      <c r="AL31" s="142"/>
      <c r="AM31" s="142"/>
      <c r="AN31" s="142"/>
    </row>
    <row r="32" spans="1:40" ht="13.5">
      <c r="A32" s="142"/>
      <c r="B32" s="716"/>
      <c r="C32" s="716"/>
      <c r="D32" s="716"/>
      <c r="E32" s="716"/>
      <c r="F32" s="716"/>
      <c r="G32" s="716"/>
      <c r="H32" s="716"/>
      <c r="I32" s="716" t="s">
        <v>1</v>
      </c>
      <c r="J32" s="716"/>
      <c r="K32" s="716"/>
      <c r="L32" s="717"/>
      <c r="M32" s="717"/>
      <c r="N32" s="717"/>
      <c r="O32" s="717"/>
      <c r="P32" s="717"/>
      <c r="Q32" s="717"/>
      <c r="R32" s="717"/>
      <c r="S32" s="717"/>
      <c r="T32" s="717"/>
      <c r="U32" s="717"/>
      <c r="V32" s="717"/>
      <c r="W32" s="717"/>
      <c r="X32" s="717"/>
      <c r="Y32" s="717"/>
      <c r="Z32" s="717"/>
      <c r="AA32" s="715"/>
      <c r="AB32" s="715"/>
      <c r="AC32" s="142"/>
      <c r="AD32" s="142"/>
      <c r="AE32" s="142"/>
      <c r="AF32" s="142"/>
      <c r="AG32" s="142"/>
      <c r="AH32" s="142"/>
      <c r="AI32" s="142"/>
      <c r="AJ32" s="142"/>
      <c r="AK32" s="142"/>
      <c r="AL32" s="142"/>
      <c r="AM32" s="142"/>
      <c r="AN32" s="142"/>
    </row>
    <row r="33" spans="1:40" ht="13.5">
      <c r="A33" s="142"/>
      <c r="B33" s="716"/>
      <c r="C33" s="716"/>
      <c r="D33" s="716"/>
      <c r="E33" s="716"/>
      <c r="F33" s="716"/>
      <c r="G33" s="716"/>
      <c r="H33" s="716"/>
      <c r="I33" s="718" t="s">
        <v>749</v>
      </c>
      <c r="J33" s="718"/>
      <c r="K33" s="718"/>
      <c r="L33" s="719"/>
      <c r="M33" s="719"/>
      <c r="N33" s="719"/>
      <c r="O33" s="719"/>
      <c r="P33" s="719"/>
      <c r="Q33" s="719"/>
      <c r="R33" s="719"/>
      <c r="S33" s="719"/>
      <c r="T33" s="719"/>
      <c r="U33" s="719"/>
      <c r="V33" s="719"/>
      <c r="W33" s="719"/>
      <c r="X33" s="719"/>
      <c r="Y33" s="719"/>
      <c r="Z33" s="719"/>
      <c r="AA33" s="715"/>
      <c r="AB33" s="715"/>
      <c r="AC33" s="142"/>
      <c r="AD33" s="142"/>
      <c r="AE33" s="142"/>
      <c r="AF33" s="142"/>
      <c r="AG33" s="142"/>
      <c r="AH33" s="142"/>
      <c r="AI33" s="142"/>
      <c r="AJ33" s="142"/>
      <c r="AK33" s="142"/>
      <c r="AL33" s="142"/>
      <c r="AM33" s="142"/>
      <c r="AN33" s="142"/>
    </row>
    <row r="34" spans="1:40" ht="13.5">
      <c r="A34" s="142"/>
      <c r="B34" s="716"/>
      <c r="C34" s="716"/>
      <c r="D34" s="716"/>
      <c r="E34" s="716"/>
      <c r="F34" s="716"/>
      <c r="G34" s="716"/>
      <c r="H34" s="716"/>
      <c r="I34" s="723" t="s">
        <v>2</v>
      </c>
      <c r="J34" s="723"/>
      <c r="K34" s="723"/>
      <c r="L34" s="735"/>
      <c r="M34" s="735"/>
      <c r="N34" s="735"/>
      <c r="O34" s="735"/>
      <c r="P34" s="735"/>
      <c r="Q34" s="735"/>
      <c r="R34" s="735"/>
      <c r="S34" s="735"/>
      <c r="T34" s="735"/>
      <c r="U34" s="735"/>
      <c r="V34" s="735"/>
      <c r="W34" s="735"/>
      <c r="X34" s="735"/>
      <c r="Y34" s="735"/>
      <c r="Z34" s="735"/>
      <c r="AA34" s="715">
        <v>18</v>
      </c>
      <c r="AB34" s="715"/>
      <c r="AC34" s="142"/>
      <c r="AD34" s="142"/>
      <c r="AE34" s="142"/>
      <c r="AF34" s="142"/>
      <c r="AG34" s="142"/>
      <c r="AH34" s="142"/>
      <c r="AI34" s="142"/>
      <c r="AJ34" s="142"/>
      <c r="AK34" s="142"/>
      <c r="AL34" s="142"/>
      <c r="AM34" s="142"/>
      <c r="AN34" s="142"/>
    </row>
    <row r="35" spans="1:40" ht="13.5">
      <c r="A35" s="142"/>
      <c r="B35" s="718"/>
      <c r="C35" s="718"/>
      <c r="D35" s="718"/>
      <c r="E35" s="718"/>
      <c r="F35" s="718"/>
      <c r="G35" s="718"/>
      <c r="H35" s="718"/>
      <c r="I35" s="718" t="s">
        <v>747</v>
      </c>
      <c r="J35" s="718"/>
      <c r="K35" s="718"/>
      <c r="L35" s="719"/>
      <c r="M35" s="719"/>
      <c r="N35" s="719"/>
      <c r="O35" s="719"/>
      <c r="P35" s="719"/>
      <c r="Q35" s="719"/>
      <c r="R35" s="719"/>
      <c r="S35" s="719"/>
      <c r="T35" s="719"/>
      <c r="U35" s="719"/>
      <c r="V35" s="719"/>
      <c r="W35" s="719"/>
      <c r="X35" s="719"/>
      <c r="Y35" s="719"/>
      <c r="Z35" s="719"/>
      <c r="AA35" s="715"/>
      <c r="AB35" s="715"/>
      <c r="AC35" s="142"/>
      <c r="AD35" s="142"/>
      <c r="AE35" s="142"/>
      <c r="AF35" s="142"/>
      <c r="AG35" s="142"/>
      <c r="AH35" s="142"/>
      <c r="AI35" s="142"/>
      <c r="AJ35" s="142"/>
      <c r="AK35" s="142"/>
      <c r="AL35" s="142"/>
      <c r="AM35" s="142"/>
      <c r="AN35" s="142"/>
    </row>
    <row r="36" spans="1:40" ht="13.5">
      <c r="A36" s="142"/>
      <c r="B36" s="726" t="s">
        <v>750</v>
      </c>
      <c r="C36" s="726"/>
      <c r="D36" s="726"/>
      <c r="E36" s="726"/>
      <c r="F36" s="726"/>
      <c r="G36" s="726"/>
      <c r="H36" s="726"/>
      <c r="I36" s="722" t="s">
        <v>1124</v>
      </c>
      <c r="J36" s="722"/>
      <c r="K36" s="722"/>
      <c r="L36" s="724"/>
      <c r="M36" s="724"/>
      <c r="N36" s="724"/>
      <c r="O36" s="724"/>
      <c r="P36" s="724"/>
      <c r="Q36" s="724"/>
      <c r="R36" s="724"/>
      <c r="S36" s="724"/>
      <c r="T36" s="724"/>
      <c r="U36" s="724"/>
      <c r="V36" s="724"/>
      <c r="W36" s="724"/>
      <c r="X36" s="724"/>
      <c r="Y36" s="724"/>
      <c r="Z36" s="724"/>
      <c r="AA36" s="715">
        <v>19</v>
      </c>
      <c r="AB36" s="715"/>
      <c r="AC36" s="142"/>
      <c r="AD36" s="142"/>
      <c r="AE36" s="142"/>
      <c r="AF36" s="142"/>
      <c r="AG36" s="142"/>
      <c r="AH36" s="142"/>
      <c r="AI36" s="142"/>
      <c r="AJ36" s="142"/>
      <c r="AK36" s="142"/>
      <c r="AL36" s="142"/>
      <c r="AM36" s="142"/>
      <c r="AN36" s="142"/>
    </row>
    <row r="37" spans="1:40" ht="13.5">
      <c r="A37" s="142"/>
      <c r="B37" s="729" t="s">
        <v>1127</v>
      </c>
      <c r="C37" s="730"/>
      <c r="D37" s="730"/>
      <c r="E37" s="730"/>
      <c r="F37" s="730"/>
      <c r="G37" s="730"/>
      <c r="H37" s="730"/>
      <c r="I37" s="722" t="s">
        <v>1125</v>
      </c>
      <c r="J37" s="722"/>
      <c r="K37" s="722"/>
      <c r="L37" s="724"/>
      <c r="M37" s="724"/>
      <c r="N37" s="724"/>
      <c r="O37" s="724"/>
      <c r="P37" s="724"/>
      <c r="Q37" s="724"/>
      <c r="R37" s="724"/>
      <c r="S37" s="724"/>
      <c r="T37" s="724"/>
      <c r="U37" s="724"/>
      <c r="V37" s="724"/>
      <c r="W37" s="724"/>
      <c r="X37" s="724"/>
      <c r="Y37" s="724"/>
      <c r="Z37" s="724"/>
      <c r="AA37" s="715">
        <v>20</v>
      </c>
      <c r="AB37" s="715"/>
      <c r="AC37" s="142"/>
      <c r="AD37" s="142"/>
      <c r="AE37" s="142"/>
      <c r="AF37" s="142"/>
      <c r="AG37" s="142"/>
      <c r="AH37" s="142"/>
      <c r="AI37" s="142"/>
      <c r="AJ37" s="142"/>
      <c r="AK37" s="142"/>
      <c r="AL37" s="142"/>
      <c r="AM37" s="142"/>
      <c r="AN37" s="142"/>
    </row>
    <row r="38" spans="1:40" ht="13.5">
      <c r="A38" s="142"/>
      <c r="B38" s="729"/>
      <c r="C38" s="730"/>
      <c r="D38" s="730"/>
      <c r="E38" s="730"/>
      <c r="F38" s="730"/>
      <c r="G38" s="730"/>
      <c r="H38" s="730"/>
      <c r="I38" s="722" t="s">
        <v>1126</v>
      </c>
      <c r="J38" s="722"/>
      <c r="K38" s="722"/>
      <c r="L38" s="724"/>
      <c r="M38" s="724"/>
      <c r="N38" s="724"/>
      <c r="O38" s="724"/>
      <c r="P38" s="724"/>
      <c r="Q38" s="724"/>
      <c r="R38" s="724"/>
      <c r="S38" s="724"/>
      <c r="T38" s="724"/>
      <c r="U38" s="724"/>
      <c r="V38" s="724"/>
      <c r="W38" s="724"/>
      <c r="X38" s="724"/>
      <c r="Y38" s="724"/>
      <c r="Z38" s="724"/>
      <c r="AA38" s="715">
        <v>21</v>
      </c>
      <c r="AB38" s="715"/>
      <c r="AC38" s="142"/>
      <c r="AD38" s="142"/>
      <c r="AE38" s="142"/>
      <c r="AF38" s="142"/>
      <c r="AG38" s="142"/>
      <c r="AH38" s="142"/>
      <c r="AI38" s="142"/>
      <c r="AJ38" s="142"/>
      <c r="AK38" s="142"/>
      <c r="AL38" s="142"/>
      <c r="AM38" s="142"/>
      <c r="AN38" s="142"/>
    </row>
    <row r="39" spans="1:40" ht="13.5">
      <c r="A39" s="142"/>
      <c r="B39" s="731"/>
      <c r="C39" s="732"/>
      <c r="D39" s="732"/>
      <c r="E39" s="732"/>
      <c r="F39" s="732"/>
      <c r="G39" s="732"/>
      <c r="H39" s="732"/>
      <c r="I39" s="722" t="s">
        <v>1127</v>
      </c>
      <c r="J39" s="722"/>
      <c r="K39" s="722"/>
      <c r="L39" s="724"/>
      <c r="M39" s="724"/>
      <c r="N39" s="724"/>
      <c r="O39" s="724"/>
      <c r="P39" s="724"/>
      <c r="Q39" s="724"/>
      <c r="R39" s="724"/>
      <c r="S39" s="724"/>
      <c r="T39" s="724"/>
      <c r="U39" s="724"/>
      <c r="V39" s="724"/>
      <c r="W39" s="724"/>
      <c r="X39" s="724"/>
      <c r="Y39" s="724"/>
      <c r="Z39" s="724"/>
      <c r="AA39" s="715">
        <v>22</v>
      </c>
      <c r="AB39" s="715"/>
      <c r="AC39" s="142"/>
      <c r="AD39" s="142"/>
      <c r="AE39" s="142"/>
      <c r="AF39" s="142"/>
      <c r="AG39" s="142"/>
      <c r="AH39" s="142"/>
      <c r="AI39" s="142"/>
      <c r="AJ39" s="142"/>
      <c r="AK39" s="142"/>
      <c r="AL39" s="142"/>
      <c r="AM39" s="142"/>
      <c r="AN39" s="142"/>
    </row>
    <row r="40" spans="1:40" ht="13.5">
      <c r="A40" s="142"/>
      <c r="B40" s="726" t="s">
        <v>751</v>
      </c>
      <c r="C40" s="733"/>
      <c r="D40" s="733"/>
      <c r="E40" s="733"/>
      <c r="F40" s="733"/>
      <c r="G40" s="733"/>
      <c r="H40" s="733"/>
      <c r="I40" s="722" t="s">
        <v>1128</v>
      </c>
      <c r="J40" s="722"/>
      <c r="K40" s="722"/>
      <c r="L40" s="724"/>
      <c r="M40" s="724"/>
      <c r="N40" s="724"/>
      <c r="O40" s="724"/>
      <c r="P40" s="724"/>
      <c r="Q40" s="724"/>
      <c r="R40" s="724"/>
      <c r="S40" s="724"/>
      <c r="T40" s="724"/>
      <c r="U40" s="724"/>
      <c r="V40" s="724"/>
      <c r="W40" s="724"/>
      <c r="X40" s="724"/>
      <c r="Y40" s="724"/>
      <c r="Z40" s="724"/>
      <c r="AA40" s="715">
        <v>23</v>
      </c>
      <c r="AB40" s="715"/>
      <c r="AC40" s="142"/>
      <c r="AD40" s="142"/>
      <c r="AE40" s="142"/>
      <c r="AF40" s="142"/>
      <c r="AG40" s="142"/>
      <c r="AH40" s="142"/>
      <c r="AI40" s="142"/>
      <c r="AJ40" s="142"/>
      <c r="AK40" s="142"/>
      <c r="AL40" s="142"/>
      <c r="AM40" s="142"/>
      <c r="AN40" s="142"/>
    </row>
    <row r="41" spans="1:40" ht="13.5">
      <c r="A41" s="142"/>
      <c r="B41" s="729"/>
      <c r="C41" s="730"/>
      <c r="D41" s="730"/>
      <c r="E41" s="730"/>
      <c r="F41" s="730"/>
      <c r="G41" s="730"/>
      <c r="H41" s="730"/>
      <c r="I41" s="722" t="s">
        <v>677</v>
      </c>
      <c r="J41" s="722"/>
      <c r="K41" s="722"/>
      <c r="L41" s="724"/>
      <c r="M41" s="724"/>
      <c r="N41" s="724"/>
      <c r="O41" s="724"/>
      <c r="P41" s="724"/>
      <c r="Q41" s="724"/>
      <c r="R41" s="724"/>
      <c r="S41" s="724"/>
      <c r="T41" s="724"/>
      <c r="U41" s="724"/>
      <c r="V41" s="724"/>
      <c r="W41" s="724"/>
      <c r="X41" s="724"/>
      <c r="Y41" s="724"/>
      <c r="Z41" s="724"/>
      <c r="AA41" s="715">
        <v>24</v>
      </c>
      <c r="AB41" s="715"/>
      <c r="AC41" s="142"/>
      <c r="AD41" s="142"/>
      <c r="AE41" s="142"/>
      <c r="AF41" s="142"/>
      <c r="AG41" s="142"/>
      <c r="AH41" s="142"/>
      <c r="AI41" s="142"/>
      <c r="AJ41" s="142"/>
      <c r="AK41" s="142"/>
      <c r="AL41" s="142"/>
      <c r="AM41" s="142"/>
      <c r="AN41" s="142"/>
    </row>
    <row r="42" spans="1:40" ht="13.5">
      <c r="A42" s="142"/>
      <c r="B42" s="729"/>
      <c r="C42" s="730"/>
      <c r="D42" s="730"/>
      <c r="E42" s="730"/>
      <c r="F42" s="730"/>
      <c r="G42" s="730"/>
      <c r="H42" s="730"/>
      <c r="I42" s="722" t="s">
        <v>752</v>
      </c>
      <c r="J42" s="722"/>
      <c r="K42" s="722"/>
      <c r="L42" s="724"/>
      <c r="M42" s="724"/>
      <c r="N42" s="724"/>
      <c r="O42" s="724"/>
      <c r="P42" s="724"/>
      <c r="Q42" s="724"/>
      <c r="R42" s="724"/>
      <c r="S42" s="724"/>
      <c r="T42" s="724"/>
      <c r="U42" s="724"/>
      <c r="V42" s="724"/>
      <c r="W42" s="724"/>
      <c r="X42" s="724"/>
      <c r="Y42" s="724"/>
      <c r="Z42" s="724"/>
      <c r="AA42" s="715">
        <v>25</v>
      </c>
      <c r="AB42" s="715"/>
      <c r="AC42" s="142"/>
      <c r="AD42" s="142"/>
      <c r="AE42" s="142"/>
      <c r="AF42" s="142"/>
      <c r="AG42" s="142"/>
      <c r="AH42" s="142"/>
      <c r="AI42" s="142"/>
      <c r="AJ42" s="142"/>
      <c r="AK42" s="142"/>
      <c r="AL42" s="142"/>
      <c r="AM42" s="142"/>
      <c r="AN42" s="142"/>
    </row>
    <row r="43" spans="1:40" ht="13.5">
      <c r="A43" s="142"/>
      <c r="B43" s="731"/>
      <c r="C43" s="732"/>
      <c r="D43" s="732"/>
      <c r="E43" s="732"/>
      <c r="F43" s="732"/>
      <c r="G43" s="732"/>
      <c r="H43" s="732"/>
      <c r="I43" s="722" t="s">
        <v>753</v>
      </c>
      <c r="J43" s="722"/>
      <c r="K43" s="722"/>
      <c r="L43" s="724"/>
      <c r="M43" s="724"/>
      <c r="N43" s="724"/>
      <c r="O43" s="724"/>
      <c r="P43" s="724"/>
      <c r="Q43" s="724"/>
      <c r="R43" s="724"/>
      <c r="S43" s="724"/>
      <c r="T43" s="724"/>
      <c r="U43" s="724"/>
      <c r="V43" s="724"/>
      <c r="W43" s="724"/>
      <c r="X43" s="724"/>
      <c r="Y43" s="724"/>
      <c r="Z43" s="724"/>
      <c r="AA43" s="715">
        <v>26</v>
      </c>
      <c r="AB43" s="715"/>
      <c r="AC43" s="142"/>
      <c r="AD43" s="142"/>
      <c r="AE43" s="142"/>
      <c r="AF43" s="142"/>
      <c r="AG43" s="142"/>
      <c r="AH43" s="142"/>
      <c r="AI43" s="142"/>
      <c r="AJ43" s="142"/>
      <c r="AK43" s="142"/>
      <c r="AL43" s="142"/>
      <c r="AM43" s="142"/>
      <c r="AN43" s="142"/>
    </row>
    <row r="44" spans="1:40" ht="13.5">
      <c r="A44" s="142"/>
      <c r="B44" s="726" t="s">
        <v>754</v>
      </c>
      <c r="C44" s="733"/>
      <c r="D44" s="733"/>
      <c r="E44" s="733"/>
      <c r="F44" s="733"/>
      <c r="G44" s="733"/>
      <c r="H44" s="733"/>
      <c r="I44" s="722" t="s">
        <v>3</v>
      </c>
      <c r="J44" s="722"/>
      <c r="K44" s="722"/>
      <c r="L44" s="724"/>
      <c r="M44" s="724"/>
      <c r="N44" s="724"/>
      <c r="O44" s="724"/>
      <c r="P44" s="724"/>
      <c r="Q44" s="724"/>
      <c r="R44" s="724"/>
      <c r="S44" s="724"/>
      <c r="T44" s="724"/>
      <c r="U44" s="724"/>
      <c r="V44" s="724"/>
      <c r="W44" s="724"/>
      <c r="X44" s="724"/>
      <c r="Y44" s="724"/>
      <c r="Z44" s="724"/>
      <c r="AA44" s="715">
        <v>27</v>
      </c>
      <c r="AB44" s="715"/>
      <c r="AC44" s="142"/>
      <c r="AD44" s="142"/>
      <c r="AE44" s="142"/>
      <c r="AF44" s="142"/>
      <c r="AG44" s="142"/>
      <c r="AH44" s="142"/>
      <c r="AI44" s="142"/>
      <c r="AJ44" s="142"/>
      <c r="AK44" s="142"/>
      <c r="AL44" s="142"/>
      <c r="AM44" s="142"/>
      <c r="AN44" s="142"/>
    </row>
    <row r="45" spans="1:40" ht="13.5">
      <c r="A45" s="142"/>
      <c r="B45" s="731"/>
      <c r="C45" s="732"/>
      <c r="D45" s="732"/>
      <c r="E45" s="732"/>
      <c r="F45" s="732"/>
      <c r="G45" s="732"/>
      <c r="H45" s="732"/>
      <c r="I45" s="722" t="s">
        <v>4</v>
      </c>
      <c r="J45" s="722"/>
      <c r="K45" s="722"/>
      <c r="L45" s="724"/>
      <c r="M45" s="724"/>
      <c r="N45" s="724"/>
      <c r="O45" s="724"/>
      <c r="P45" s="724"/>
      <c r="Q45" s="724"/>
      <c r="R45" s="724"/>
      <c r="S45" s="724"/>
      <c r="T45" s="724"/>
      <c r="U45" s="724"/>
      <c r="V45" s="724"/>
      <c r="W45" s="724"/>
      <c r="X45" s="724"/>
      <c r="Y45" s="724"/>
      <c r="Z45" s="724"/>
      <c r="AA45" s="715"/>
      <c r="AB45" s="715"/>
      <c r="AC45" s="142"/>
      <c r="AD45" s="142"/>
      <c r="AE45" s="142"/>
      <c r="AF45" s="142"/>
      <c r="AG45" s="142"/>
      <c r="AH45" s="142"/>
      <c r="AI45" s="142"/>
      <c r="AJ45" s="142"/>
      <c r="AK45" s="142"/>
      <c r="AL45" s="142"/>
      <c r="AM45" s="142"/>
      <c r="AN45" s="142"/>
    </row>
    <row r="46" spans="1:40" ht="13.5">
      <c r="A46" s="142"/>
      <c r="B46" s="698" t="s">
        <v>334</v>
      </c>
      <c r="C46" s="734"/>
      <c r="D46" s="734"/>
      <c r="E46" s="734"/>
      <c r="F46" s="734"/>
      <c r="G46" s="734"/>
      <c r="H46" s="734"/>
      <c r="I46" s="722" t="s">
        <v>334</v>
      </c>
      <c r="J46" s="722"/>
      <c r="K46" s="722"/>
      <c r="L46" s="724"/>
      <c r="M46" s="724"/>
      <c r="N46" s="724"/>
      <c r="O46" s="724"/>
      <c r="P46" s="724"/>
      <c r="Q46" s="724"/>
      <c r="R46" s="724"/>
      <c r="S46" s="724"/>
      <c r="T46" s="724"/>
      <c r="U46" s="724"/>
      <c r="V46" s="724"/>
      <c r="W46" s="724"/>
      <c r="X46" s="724"/>
      <c r="Y46" s="724"/>
      <c r="Z46" s="724"/>
      <c r="AA46" s="715">
        <v>28</v>
      </c>
      <c r="AB46" s="715"/>
      <c r="AC46" s="142"/>
      <c r="AD46" s="142"/>
      <c r="AE46" s="142"/>
      <c r="AF46" s="142"/>
      <c r="AG46" s="142"/>
      <c r="AH46" s="142"/>
      <c r="AI46" s="142"/>
      <c r="AJ46" s="142"/>
      <c r="AK46" s="142"/>
      <c r="AL46" s="142"/>
      <c r="AM46" s="142"/>
      <c r="AN46" s="142"/>
    </row>
    <row r="47" spans="1:40" ht="13.5">
      <c r="A47" s="142"/>
      <c r="B47" s="698" t="s">
        <v>335</v>
      </c>
      <c r="C47" s="734"/>
      <c r="D47" s="734"/>
      <c r="E47" s="734"/>
      <c r="F47" s="734"/>
      <c r="G47" s="734"/>
      <c r="H47" s="734"/>
      <c r="I47" s="722" t="s">
        <v>1075</v>
      </c>
      <c r="J47" s="722"/>
      <c r="K47" s="722"/>
      <c r="L47" s="724"/>
      <c r="M47" s="724"/>
      <c r="N47" s="724"/>
      <c r="O47" s="724"/>
      <c r="P47" s="724"/>
      <c r="Q47" s="724"/>
      <c r="R47" s="724"/>
      <c r="S47" s="724"/>
      <c r="T47" s="724"/>
      <c r="U47" s="724"/>
      <c r="V47" s="724"/>
      <c r="W47" s="724"/>
      <c r="X47" s="724"/>
      <c r="Y47" s="724"/>
      <c r="Z47" s="724"/>
      <c r="AA47" s="715">
        <v>29</v>
      </c>
      <c r="AB47" s="715"/>
      <c r="AC47" s="142"/>
      <c r="AD47" s="142"/>
      <c r="AE47" s="142"/>
      <c r="AF47" s="142"/>
      <c r="AG47" s="142"/>
      <c r="AH47" s="142"/>
      <c r="AI47" s="142"/>
      <c r="AJ47" s="142"/>
      <c r="AK47" s="142"/>
      <c r="AL47" s="142"/>
      <c r="AM47" s="142"/>
      <c r="AN47" s="142"/>
    </row>
    <row r="48" spans="1:40" ht="13.5">
      <c r="A48" s="142"/>
      <c r="B48" s="726" t="s">
        <v>755</v>
      </c>
      <c r="C48" s="733"/>
      <c r="D48" s="733"/>
      <c r="E48" s="733"/>
      <c r="F48" s="733"/>
      <c r="G48" s="733"/>
      <c r="H48" s="733"/>
      <c r="I48" s="722" t="s">
        <v>1076</v>
      </c>
      <c r="J48" s="722"/>
      <c r="K48" s="722"/>
      <c r="L48" s="724"/>
      <c r="M48" s="724"/>
      <c r="N48" s="724"/>
      <c r="O48" s="724"/>
      <c r="P48" s="724"/>
      <c r="Q48" s="724"/>
      <c r="R48" s="724"/>
      <c r="S48" s="724"/>
      <c r="T48" s="724"/>
      <c r="U48" s="724"/>
      <c r="V48" s="724"/>
      <c r="W48" s="724"/>
      <c r="X48" s="724"/>
      <c r="Y48" s="724"/>
      <c r="Z48" s="724"/>
      <c r="AA48" s="715">
        <v>30</v>
      </c>
      <c r="AB48" s="715"/>
      <c r="AC48" s="142"/>
      <c r="AD48" s="142"/>
      <c r="AE48" s="142"/>
      <c r="AF48" s="142"/>
      <c r="AG48" s="142"/>
      <c r="AH48" s="142"/>
      <c r="AI48" s="142"/>
      <c r="AJ48" s="142"/>
      <c r="AK48" s="142"/>
      <c r="AL48" s="142"/>
      <c r="AM48" s="142"/>
      <c r="AN48" s="142"/>
    </row>
    <row r="49" spans="1:40" ht="13.5">
      <c r="A49" s="142"/>
      <c r="B49" s="731"/>
      <c r="C49" s="732"/>
      <c r="D49" s="732"/>
      <c r="E49" s="732"/>
      <c r="F49" s="732"/>
      <c r="G49" s="732"/>
      <c r="H49" s="732"/>
      <c r="I49" s="722" t="s">
        <v>756</v>
      </c>
      <c r="J49" s="722"/>
      <c r="K49" s="722"/>
      <c r="L49" s="724"/>
      <c r="M49" s="724"/>
      <c r="N49" s="724"/>
      <c r="O49" s="724"/>
      <c r="P49" s="724"/>
      <c r="Q49" s="724"/>
      <c r="R49" s="724"/>
      <c r="S49" s="724"/>
      <c r="T49" s="724"/>
      <c r="U49" s="724"/>
      <c r="V49" s="724"/>
      <c r="W49" s="724"/>
      <c r="X49" s="724"/>
      <c r="Y49" s="724"/>
      <c r="Z49" s="724"/>
      <c r="AA49" s="715">
        <v>31</v>
      </c>
      <c r="AB49" s="715"/>
      <c r="AC49" s="142"/>
      <c r="AD49" s="142"/>
      <c r="AE49" s="142"/>
      <c r="AF49" s="142"/>
      <c r="AG49" s="142"/>
      <c r="AH49" s="142"/>
      <c r="AI49" s="142"/>
      <c r="AJ49" s="142"/>
      <c r="AK49" s="142"/>
      <c r="AL49" s="142"/>
      <c r="AM49" s="142"/>
      <c r="AN49" s="142"/>
    </row>
    <row r="50" spans="1:40" ht="13.5">
      <c r="A50" s="142"/>
      <c r="B50" s="726" t="s">
        <v>336</v>
      </c>
      <c r="C50" s="733"/>
      <c r="D50" s="733"/>
      <c r="E50" s="733"/>
      <c r="F50" s="733"/>
      <c r="G50" s="733"/>
      <c r="H50" s="733"/>
      <c r="I50" s="722" t="s">
        <v>1129</v>
      </c>
      <c r="J50" s="722"/>
      <c r="K50" s="722"/>
      <c r="L50" s="724"/>
      <c r="M50" s="724"/>
      <c r="N50" s="724"/>
      <c r="O50" s="724"/>
      <c r="P50" s="724"/>
      <c r="Q50" s="724"/>
      <c r="R50" s="724"/>
      <c r="S50" s="724"/>
      <c r="T50" s="724"/>
      <c r="U50" s="724"/>
      <c r="V50" s="724"/>
      <c r="W50" s="724"/>
      <c r="X50" s="724"/>
      <c r="Y50" s="724"/>
      <c r="Z50" s="724"/>
      <c r="AA50" s="715">
        <v>32</v>
      </c>
      <c r="AB50" s="715"/>
      <c r="AC50" s="142"/>
      <c r="AD50" s="142"/>
      <c r="AE50" s="142"/>
      <c r="AF50" s="142"/>
      <c r="AG50" s="142"/>
      <c r="AH50" s="142"/>
      <c r="AI50" s="142"/>
      <c r="AJ50" s="142"/>
      <c r="AK50" s="142"/>
      <c r="AL50" s="142"/>
      <c r="AM50" s="142"/>
      <c r="AN50" s="142"/>
    </row>
    <row r="51" spans="1:40" ht="13.5">
      <c r="A51" s="142"/>
      <c r="B51" s="731"/>
      <c r="C51" s="732"/>
      <c r="D51" s="732"/>
      <c r="E51" s="732"/>
      <c r="F51" s="732"/>
      <c r="G51" s="732"/>
      <c r="H51" s="732"/>
      <c r="I51" s="722" t="s">
        <v>678</v>
      </c>
      <c r="J51" s="722"/>
      <c r="K51" s="722"/>
      <c r="L51" s="724"/>
      <c r="M51" s="724"/>
      <c r="N51" s="724"/>
      <c r="O51" s="724"/>
      <c r="P51" s="724"/>
      <c r="Q51" s="724"/>
      <c r="R51" s="724"/>
      <c r="S51" s="724"/>
      <c r="T51" s="724"/>
      <c r="U51" s="724"/>
      <c r="V51" s="724"/>
      <c r="W51" s="724"/>
      <c r="X51" s="724"/>
      <c r="Y51" s="724"/>
      <c r="Z51" s="724"/>
      <c r="AA51" s="715">
        <v>33</v>
      </c>
      <c r="AB51" s="715"/>
      <c r="AC51" s="142"/>
      <c r="AD51" s="142"/>
      <c r="AE51" s="142"/>
      <c r="AF51" s="142"/>
      <c r="AG51" s="142"/>
      <c r="AH51" s="142"/>
      <c r="AI51" s="142"/>
      <c r="AJ51" s="142"/>
      <c r="AK51" s="142"/>
      <c r="AL51" s="142"/>
      <c r="AM51" s="142"/>
      <c r="AN51" s="142"/>
    </row>
    <row r="52" spans="1:40" ht="13.5">
      <c r="A52" s="142"/>
      <c r="B52" s="726" t="s">
        <v>337</v>
      </c>
      <c r="C52" s="733"/>
      <c r="D52" s="733"/>
      <c r="E52" s="733"/>
      <c r="F52" s="733"/>
      <c r="G52" s="733"/>
      <c r="H52" s="733"/>
      <c r="I52" s="722" t="s">
        <v>1130</v>
      </c>
      <c r="J52" s="722"/>
      <c r="K52" s="722"/>
      <c r="L52" s="724"/>
      <c r="M52" s="724"/>
      <c r="N52" s="724"/>
      <c r="O52" s="724"/>
      <c r="P52" s="724"/>
      <c r="Q52" s="724"/>
      <c r="R52" s="724"/>
      <c r="S52" s="724"/>
      <c r="T52" s="724"/>
      <c r="U52" s="724"/>
      <c r="V52" s="724"/>
      <c r="W52" s="724"/>
      <c r="X52" s="724"/>
      <c r="Y52" s="724"/>
      <c r="Z52" s="724"/>
      <c r="AA52" s="715">
        <v>34</v>
      </c>
      <c r="AB52" s="715"/>
      <c r="AC52" s="142"/>
      <c r="AD52" s="142"/>
      <c r="AE52" s="142"/>
      <c r="AF52" s="142"/>
      <c r="AG52" s="142"/>
      <c r="AH52" s="142"/>
      <c r="AI52" s="142"/>
      <c r="AJ52" s="142"/>
      <c r="AK52" s="142"/>
      <c r="AL52" s="142"/>
      <c r="AM52" s="142"/>
      <c r="AN52" s="142"/>
    </row>
    <row r="53" spans="1:40" ht="13.5">
      <c r="A53" s="142"/>
      <c r="B53" s="729"/>
      <c r="C53" s="730"/>
      <c r="D53" s="730"/>
      <c r="E53" s="730"/>
      <c r="F53" s="730"/>
      <c r="G53" s="730"/>
      <c r="H53" s="730"/>
      <c r="I53" s="722" t="s">
        <v>758</v>
      </c>
      <c r="J53" s="722"/>
      <c r="K53" s="722"/>
      <c r="L53" s="724"/>
      <c r="M53" s="724"/>
      <c r="N53" s="724"/>
      <c r="O53" s="724"/>
      <c r="P53" s="724"/>
      <c r="Q53" s="724"/>
      <c r="R53" s="724"/>
      <c r="S53" s="724"/>
      <c r="T53" s="724"/>
      <c r="U53" s="724"/>
      <c r="V53" s="724"/>
      <c r="W53" s="724"/>
      <c r="X53" s="724"/>
      <c r="Y53" s="724"/>
      <c r="Z53" s="724"/>
      <c r="AA53" s="715">
        <v>35</v>
      </c>
      <c r="AB53" s="715"/>
      <c r="AC53" s="142"/>
      <c r="AD53" s="142"/>
      <c r="AE53" s="142"/>
      <c r="AF53" s="142"/>
      <c r="AG53" s="142"/>
      <c r="AH53" s="142"/>
      <c r="AI53" s="142"/>
      <c r="AJ53" s="142"/>
      <c r="AK53" s="142"/>
      <c r="AL53" s="142"/>
      <c r="AM53" s="142"/>
      <c r="AN53" s="142"/>
    </row>
    <row r="54" spans="1:40" ht="13.5">
      <c r="A54" s="142"/>
      <c r="B54" s="729"/>
      <c r="C54" s="730"/>
      <c r="D54" s="730"/>
      <c r="E54" s="730"/>
      <c r="F54" s="730"/>
      <c r="G54" s="730"/>
      <c r="H54" s="730"/>
      <c r="I54" s="723" t="s">
        <v>404</v>
      </c>
      <c r="J54" s="723"/>
      <c r="K54" s="723"/>
      <c r="L54" s="735"/>
      <c r="M54" s="735"/>
      <c r="N54" s="735"/>
      <c r="O54" s="735"/>
      <c r="P54" s="735"/>
      <c r="Q54" s="735"/>
      <c r="R54" s="735"/>
      <c r="S54" s="735"/>
      <c r="T54" s="735"/>
      <c r="U54" s="735"/>
      <c r="V54" s="735"/>
      <c r="W54" s="735"/>
      <c r="X54" s="735"/>
      <c r="Y54" s="735"/>
      <c r="Z54" s="735"/>
      <c r="AA54" s="715">
        <v>36</v>
      </c>
      <c r="AB54" s="715"/>
      <c r="AC54" s="142"/>
      <c r="AD54" s="142"/>
      <c r="AE54" s="142"/>
      <c r="AF54" s="142"/>
      <c r="AG54" s="142"/>
      <c r="AH54" s="142"/>
      <c r="AI54" s="142"/>
      <c r="AJ54" s="142"/>
      <c r="AK54" s="142"/>
      <c r="AL54" s="142"/>
      <c r="AM54" s="142"/>
      <c r="AN54" s="142"/>
    </row>
    <row r="55" spans="1:40" ht="13.5">
      <c r="A55" s="142"/>
      <c r="B55" s="729"/>
      <c r="C55" s="730"/>
      <c r="D55" s="730"/>
      <c r="E55" s="730"/>
      <c r="F55" s="730"/>
      <c r="G55" s="730"/>
      <c r="H55" s="730"/>
      <c r="I55" s="718" t="s">
        <v>405</v>
      </c>
      <c r="J55" s="718"/>
      <c r="K55" s="718"/>
      <c r="L55" s="719"/>
      <c r="M55" s="719"/>
      <c r="N55" s="719"/>
      <c r="O55" s="719"/>
      <c r="P55" s="719"/>
      <c r="Q55" s="719"/>
      <c r="R55" s="719"/>
      <c r="S55" s="719"/>
      <c r="T55" s="719"/>
      <c r="U55" s="719"/>
      <c r="V55" s="719"/>
      <c r="W55" s="719"/>
      <c r="X55" s="719"/>
      <c r="Y55" s="719"/>
      <c r="Z55" s="719"/>
      <c r="AA55" s="715"/>
      <c r="AB55" s="715"/>
      <c r="AC55" s="142"/>
      <c r="AD55" s="142"/>
      <c r="AE55" s="142"/>
      <c r="AF55" s="142"/>
      <c r="AG55" s="142"/>
      <c r="AH55" s="142"/>
      <c r="AI55" s="142"/>
      <c r="AJ55" s="142"/>
      <c r="AK55" s="142"/>
      <c r="AL55" s="142"/>
      <c r="AM55" s="142"/>
      <c r="AN55" s="142"/>
    </row>
    <row r="56" spans="1:40" ht="13.5">
      <c r="A56" s="142"/>
      <c r="B56" s="729"/>
      <c r="C56" s="730"/>
      <c r="D56" s="730"/>
      <c r="E56" s="730"/>
      <c r="F56" s="730"/>
      <c r="G56" s="730"/>
      <c r="H56" s="730"/>
      <c r="I56" s="723" t="s">
        <v>406</v>
      </c>
      <c r="J56" s="723"/>
      <c r="K56" s="723"/>
      <c r="L56" s="735"/>
      <c r="M56" s="735"/>
      <c r="N56" s="735"/>
      <c r="O56" s="735"/>
      <c r="P56" s="735"/>
      <c r="Q56" s="735"/>
      <c r="R56" s="735"/>
      <c r="S56" s="735"/>
      <c r="T56" s="735"/>
      <c r="U56" s="735"/>
      <c r="V56" s="735"/>
      <c r="W56" s="735"/>
      <c r="X56" s="735"/>
      <c r="Y56" s="735"/>
      <c r="Z56" s="735"/>
      <c r="AA56" s="715">
        <v>37</v>
      </c>
      <c r="AB56" s="715"/>
      <c r="AC56" s="142"/>
      <c r="AD56" s="142"/>
      <c r="AE56" s="142"/>
      <c r="AF56" s="142"/>
      <c r="AG56" s="142"/>
      <c r="AH56" s="142"/>
      <c r="AI56" s="142"/>
      <c r="AJ56" s="142"/>
      <c r="AK56" s="142"/>
      <c r="AL56" s="142"/>
      <c r="AM56" s="142"/>
      <c r="AN56" s="142"/>
    </row>
    <row r="57" spans="1:40" ht="13.5">
      <c r="A57" s="142"/>
      <c r="B57" s="731"/>
      <c r="C57" s="732"/>
      <c r="D57" s="732"/>
      <c r="E57" s="732"/>
      <c r="F57" s="732"/>
      <c r="G57" s="732"/>
      <c r="H57" s="732"/>
      <c r="I57" s="718" t="s">
        <v>923</v>
      </c>
      <c r="J57" s="718"/>
      <c r="K57" s="718"/>
      <c r="L57" s="719"/>
      <c r="M57" s="719"/>
      <c r="N57" s="719"/>
      <c r="O57" s="719"/>
      <c r="P57" s="719"/>
      <c r="Q57" s="719"/>
      <c r="R57" s="719"/>
      <c r="S57" s="719"/>
      <c r="T57" s="719"/>
      <c r="U57" s="719"/>
      <c r="V57" s="719"/>
      <c r="W57" s="719"/>
      <c r="X57" s="719"/>
      <c r="Y57" s="719"/>
      <c r="Z57" s="719"/>
      <c r="AA57" s="715"/>
      <c r="AB57" s="715"/>
      <c r="AC57" s="142"/>
      <c r="AD57" s="142"/>
      <c r="AE57" s="142"/>
      <c r="AF57" s="142"/>
      <c r="AG57" s="142"/>
      <c r="AH57" s="142"/>
      <c r="AI57" s="142"/>
      <c r="AJ57" s="142"/>
      <c r="AK57" s="142"/>
      <c r="AL57" s="142"/>
      <c r="AM57" s="142"/>
      <c r="AN57" s="142"/>
    </row>
    <row r="58" spans="1:40" ht="13.5">
      <c r="A58" s="142"/>
      <c r="B58" s="723" t="s">
        <v>338</v>
      </c>
      <c r="C58" s="723"/>
      <c r="D58" s="723"/>
      <c r="E58" s="723"/>
      <c r="F58" s="723"/>
      <c r="G58" s="723"/>
      <c r="H58" s="723"/>
      <c r="I58" s="722" t="s">
        <v>1080</v>
      </c>
      <c r="J58" s="722"/>
      <c r="K58" s="722"/>
      <c r="L58" s="724"/>
      <c r="M58" s="724"/>
      <c r="N58" s="724"/>
      <c r="O58" s="724"/>
      <c r="P58" s="724"/>
      <c r="Q58" s="724"/>
      <c r="R58" s="724"/>
      <c r="S58" s="724"/>
      <c r="T58" s="724"/>
      <c r="U58" s="724"/>
      <c r="V58" s="724"/>
      <c r="W58" s="724"/>
      <c r="X58" s="724"/>
      <c r="Y58" s="724"/>
      <c r="Z58" s="724"/>
      <c r="AA58" s="715">
        <v>38</v>
      </c>
      <c r="AB58" s="715"/>
      <c r="AC58" s="142"/>
      <c r="AD58" s="142"/>
      <c r="AE58" s="142"/>
      <c r="AF58" s="142"/>
      <c r="AG58" s="142"/>
      <c r="AH58" s="142"/>
      <c r="AI58" s="142"/>
      <c r="AJ58" s="142"/>
      <c r="AK58" s="142"/>
      <c r="AL58" s="142"/>
      <c r="AM58" s="142"/>
      <c r="AN58" s="142"/>
    </row>
    <row r="59" spans="1:40" ht="13.5">
      <c r="A59" s="142"/>
      <c r="B59" s="718"/>
      <c r="C59" s="719"/>
      <c r="D59" s="719"/>
      <c r="E59" s="719"/>
      <c r="F59" s="719"/>
      <c r="G59" s="719"/>
      <c r="H59" s="719"/>
      <c r="I59" s="722" t="s">
        <v>1135</v>
      </c>
      <c r="J59" s="722"/>
      <c r="K59" s="722"/>
      <c r="L59" s="724"/>
      <c r="M59" s="724"/>
      <c r="N59" s="724"/>
      <c r="O59" s="724"/>
      <c r="P59" s="724"/>
      <c r="Q59" s="724"/>
      <c r="R59" s="724"/>
      <c r="S59" s="724"/>
      <c r="T59" s="724"/>
      <c r="U59" s="724"/>
      <c r="V59" s="724"/>
      <c r="W59" s="724"/>
      <c r="X59" s="724"/>
      <c r="Y59" s="724"/>
      <c r="Z59" s="724"/>
      <c r="AA59" s="715">
        <v>39</v>
      </c>
      <c r="AB59" s="715"/>
      <c r="AC59" s="142"/>
      <c r="AD59" s="142"/>
      <c r="AE59" s="142"/>
      <c r="AF59" s="142"/>
      <c r="AG59" s="142"/>
      <c r="AH59" s="142"/>
      <c r="AI59" s="142"/>
      <c r="AJ59" s="142"/>
      <c r="AK59" s="142"/>
      <c r="AL59" s="142"/>
      <c r="AM59" s="142"/>
      <c r="AN59" s="142"/>
    </row>
    <row r="60" spans="1:40" ht="13.5">
      <c r="A60" s="142"/>
      <c r="B60" s="723" t="s">
        <v>1133</v>
      </c>
      <c r="C60" s="723"/>
      <c r="D60" s="723"/>
      <c r="E60" s="723"/>
      <c r="F60" s="723"/>
      <c r="G60" s="723"/>
      <c r="H60" s="723"/>
      <c r="I60" s="722" t="s">
        <v>1081</v>
      </c>
      <c r="J60" s="722"/>
      <c r="K60" s="722"/>
      <c r="L60" s="724"/>
      <c r="M60" s="724"/>
      <c r="N60" s="724"/>
      <c r="O60" s="724"/>
      <c r="P60" s="724"/>
      <c r="Q60" s="724"/>
      <c r="R60" s="724"/>
      <c r="S60" s="724"/>
      <c r="T60" s="724"/>
      <c r="U60" s="724"/>
      <c r="V60" s="724"/>
      <c r="W60" s="724"/>
      <c r="X60" s="724"/>
      <c r="Y60" s="724"/>
      <c r="Z60" s="724"/>
      <c r="AA60" s="715">
        <v>40</v>
      </c>
      <c r="AB60" s="715"/>
      <c r="AC60" s="142"/>
      <c r="AD60" s="142"/>
      <c r="AE60" s="142"/>
      <c r="AF60" s="142"/>
      <c r="AG60" s="142"/>
      <c r="AH60" s="142"/>
      <c r="AI60" s="142"/>
      <c r="AJ60" s="142"/>
      <c r="AK60" s="142"/>
      <c r="AL60" s="142"/>
      <c r="AM60" s="142"/>
      <c r="AN60" s="142"/>
    </row>
    <row r="61" spans="1:40" ht="13.5">
      <c r="A61" s="142"/>
      <c r="B61" s="716"/>
      <c r="C61" s="717"/>
      <c r="D61" s="717"/>
      <c r="E61" s="717"/>
      <c r="F61" s="717"/>
      <c r="G61" s="717"/>
      <c r="H61" s="717"/>
      <c r="I61" s="722" t="s">
        <v>1082</v>
      </c>
      <c r="J61" s="722"/>
      <c r="K61" s="722"/>
      <c r="L61" s="724"/>
      <c r="M61" s="724"/>
      <c r="N61" s="724"/>
      <c r="O61" s="724"/>
      <c r="P61" s="724"/>
      <c r="Q61" s="724"/>
      <c r="R61" s="724"/>
      <c r="S61" s="724"/>
      <c r="T61" s="724"/>
      <c r="U61" s="724"/>
      <c r="V61" s="724"/>
      <c r="W61" s="724"/>
      <c r="X61" s="724"/>
      <c r="Y61" s="724"/>
      <c r="Z61" s="724"/>
      <c r="AA61" s="715">
        <v>41</v>
      </c>
      <c r="AB61" s="715"/>
      <c r="AC61" s="142"/>
      <c r="AD61" s="142"/>
      <c r="AE61" s="142"/>
      <c r="AF61" s="142"/>
      <c r="AG61" s="142"/>
      <c r="AH61" s="142"/>
      <c r="AI61" s="142"/>
      <c r="AJ61" s="142"/>
      <c r="AK61" s="142"/>
      <c r="AL61" s="142"/>
      <c r="AM61" s="142"/>
      <c r="AN61" s="142"/>
    </row>
    <row r="62" spans="1:40" ht="13.5">
      <c r="A62" s="142"/>
      <c r="B62" s="716"/>
      <c r="C62" s="717"/>
      <c r="D62" s="717"/>
      <c r="E62" s="717"/>
      <c r="F62" s="717"/>
      <c r="G62" s="717"/>
      <c r="H62" s="717"/>
      <c r="I62" s="722" t="s">
        <v>924</v>
      </c>
      <c r="J62" s="722"/>
      <c r="K62" s="722"/>
      <c r="L62" s="724"/>
      <c r="M62" s="724"/>
      <c r="N62" s="724"/>
      <c r="O62" s="724"/>
      <c r="P62" s="724"/>
      <c r="Q62" s="724"/>
      <c r="R62" s="724"/>
      <c r="S62" s="724"/>
      <c r="T62" s="724"/>
      <c r="U62" s="724"/>
      <c r="V62" s="724"/>
      <c r="W62" s="724"/>
      <c r="X62" s="724"/>
      <c r="Y62" s="724"/>
      <c r="Z62" s="724"/>
      <c r="AA62" s="715">
        <v>42</v>
      </c>
      <c r="AB62" s="715"/>
      <c r="AC62" s="142"/>
      <c r="AD62" s="142"/>
      <c r="AE62" s="142"/>
      <c r="AF62" s="142"/>
      <c r="AG62" s="142"/>
      <c r="AH62" s="142"/>
      <c r="AI62" s="142"/>
      <c r="AJ62" s="142"/>
      <c r="AK62" s="142"/>
      <c r="AL62" s="142"/>
      <c r="AM62" s="142"/>
      <c r="AN62" s="142"/>
    </row>
    <row r="63" spans="1:40" ht="13.5">
      <c r="A63" s="142"/>
      <c r="B63" s="716"/>
      <c r="C63" s="717"/>
      <c r="D63" s="717"/>
      <c r="E63" s="717"/>
      <c r="F63" s="717"/>
      <c r="G63" s="717"/>
      <c r="H63" s="717"/>
      <c r="I63" s="722" t="s">
        <v>1136</v>
      </c>
      <c r="J63" s="722"/>
      <c r="K63" s="722"/>
      <c r="L63" s="724"/>
      <c r="M63" s="724"/>
      <c r="N63" s="724"/>
      <c r="O63" s="724"/>
      <c r="P63" s="724"/>
      <c r="Q63" s="724"/>
      <c r="R63" s="724"/>
      <c r="S63" s="724"/>
      <c r="T63" s="724"/>
      <c r="U63" s="724"/>
      <c r="V63" s="724"/>
      <c r="W63" s="724"/>
      <c r="X63" s="724"/>
      <c r="Y63" s="724"/>
      <c r="Z63" s="724"/>
      <c r="AA63" s="715">
        <v>43</v>
      </c>
      <c r="AB63" s="715"/>
      <c r="AC63" s="142"/>
      <c r="AD63" s="142"/>
      <c r="AE63" s="142"/>
      <c r="AF63" s="142"/>
      <c r="AG63" s="142"/>
      <c r="AH63" s="142"/>
      <c r="AI63" s="142"/>
      <c r="AJ63" s="142"/>
      <c r="AK63" s="142"/>
      <c r="AL63" s="142"/>
      <c r="AM63" s="142"/>
      <c r="AN63" s="142"/>
    </row>
    <row r="64" spans="1:40" ht="13.5">
      <c r="A64" s="142"/>
      <c r="B64" s="716"/>
      <c r="C64" s="717"/>
      <c r="D64" s="717"/>
      <c r="E64" s="717"/>
      <c r="F64" s="717"/>
      <c r="G64" s="717"/>
      <c r="H64" s="717"/>
      <c r="I64" s="722" t="s">
        <v>1132</v>
      </c>
      <c r="J64" s="722"/>
      <c r="K64" s="722"/>
      <c r="L64" s="724"/>
      <c r="M64" s="724"/>
      <c r="N64" s="724"/>
      <c r="O64" s="724"/>
      <c r="P64" s="724"/>
      <c r="Q64" s="724"/>
      <c r="R64" s="724"/>
      <c r="S64" s="724"/>
      <c r="T64" s="724"/>
      <c r="U64" s="724"/>
      <c r="V64" s="724"/>
      <c r="W64" s="724"/>
      <c r="X64" s="724"/>
      <c r="Y64" s="724"/>
      <c r="Z64" s="724"/>
      <c r="AA64" s="715">
        <v>44</v>
      </c>
      <c r="AB64" s="715"/>
      <c r="AC64" s="142"/>
      <c r="AD64" s="142"/>
      <c r="AE64" s="142"/>
      <c r="AF64" s="142"/>
      <c r="AG64" s="142"/>
      <c r="AH64" s="142"/>
      <c r="AI64" s="142"/>
      <c r="AJ64" s="142"/>
      <c r="AK64" s="142"/>
      <c r="AL64" s="142"/>
      <c r="AM64" s="142"/>
      <c r="AN64" s="142"/>
    </row>
    <row r="65" spans="1:40" ht="13.5">
      <c r="A65" s="142"/>
      <c r="B65" s="716"/>
      <c r="C65" s="717"/>
      <c r="D65" s="717"/>
      <c r="E65" s="717"/>
      <c r="F65" s="717"/>
      <c r="G65" s="717"/>
      <c r="H65" s="717"/>
      <c r="I65" s="723" t="s">
        <v>5</v>
      </c>
      <c r="J65" s="723"/>
      <c r="K65" s="723"/>
      <c r="L65" s="735"/>
      <c r="M65" s="735"/>
      <c r="N65" s="735"/>
      <c r="O65" s="735"/>
      <c r="P65" s="735"/>
      <c r="Q65" s="735"/>
      <c r="R65" s="735"/>
      <c r="S65" s="735"/>
      <c r="T65" s="735"/>
      <c r="U65" s="735"/>
      <c r="V65" s="735"/>
      <c r="W65" s="735"/>
      <c r="X65" s="735"/>
      <c r="Y65" s="735"/>
      <c r="Z65" s="735"/>
      <c r="AA65" s="715">
        <v>45</v>
      </c>
      <c r="AB65" s="715"/>
      <c r="AC65" s="142"/>
      <c r="AD65" s="142"/>
      <c r="AE65" s="142"/>
      <c r="AF65" s="142"/>
      <c r="AG65" s="142"/>
      <c r="AH65" s="142"/>
      <c r="AI65" s="142"/>
      <c r="AJ65" s="142"/>
      <c r="AK65" s="142"/>
      <c r="AL65" s="142"/>
      <c r="AM65" s="142"/>
      <c r="AN65" s="142"/>
    </row>
    <row r="66" spans="1:40" ht="13.5">
      <c r="A66" s="142"/>
      <c r="B66" s="716"/>
      <c r="C66" s="717"/>
      <c r="D66" s="717"/>
      <c r="E66" s="717"/>
      <c r="F66" s="717"/>
      <c r="G66" s="717"/>
      <c r="H66" s="717"/>
      <c r="I66" s="716" t="s">
        <v>6</v>
      </c>
      <c r="J66" s="716"/>
      <c r="K66" s="716"/>
      <c r="L66" s="717"/>
      <c r="M66" s="717"/>
      <c r="N66" s="717"/>
      <c r="O66" s="717"/>
      <c r="P66" s="717"/>
      <c r="Q66" s="717"/>
      <c r="R66" s="717"/>
      <c r="S66" s="717"/>
      <c r="T66" s="717"/>
      <c r="U66" s="717"/>
      <c r="V66" s="717"/>
      <c r="W66" s="717"/>
      <c r="X66" s="717"/>
      <c r="Y66" s="717"/>
      <c r="Z66" s="717"/>
      <c r="AA66" s="715"/>
      <c r="AB66" s="715"/>
      <c r="AC66" s="142"/>
      <c r="AD66" s="142"/>
      <c r="AE66" s="142"/>
      <c r="AF66" s="142"/>
      <c r="AG66" s="142"/>
      <c r="AH66" s="142"/>
      <c r="AI66" s="142"/>
      <c r="AJ66" s="142"/>
      <c r="AK66" s="142"/>
      <c r="AL66" s="142"/>
      <c r="AM66" s="142"/>
      <c r="AN66" s="142"/>
    </row>
    <row r="67" spans="1:40" ht="13.5">
      <c r="A67" s="142"/>
      <c r="B67" s="716"/>
      <c r="C67" s="717"/>
      <c r="D67" s="717"/>
      <c r="E67" s="717"/>
      <c r="F67" s="717"/>
      <c r="G67" s="717"/>
      <c r="H67" s="717"/>
      <c r="I67" s="716" t="s">
        <v>7</v>
      </c>
      <c r="J67" s="716"/>
      <c r="K67" s="716"/>
      <c r="L67" s="717"/>
      <c r="M67" s="717"/>
      <c r="N67" s="717"/>
      <c r="O67" s="717"/>
      <c r="P67" s="717"/>
      <c r="Q67" s="717"/>
      <c r="R67" s="717"/>
      <c r="S67" s="717"/>
      <c r="T67" s="717"/>
      <c r="U67" s="717"/>
      <c r="V67" s="717"/>
      <c r="W67" s="717"/>
      <c r="X67" s="717"/>
      <c r="Y67" s="717"/>
      <c r="Z67" s="717"/>
      <c r="AA67" s="715"/>
      <c r="AB67" s="715"/>
      <c r="AC67" s="142"/>
      <c r="AD67" s="142"/>
      <c r="AE67" s="142"/>
      <c r="AF67" s="142"/>
      <c r="AG67" s="142"/>
      <c r="AH67" s="142"/>
      <c r="AI67" s="142"/>
      <c r="AJ67" s="142"/>
      <c r="AK67" s="142"/>
      <c r="AL67" s="142"/>
      <c r="AM67" s="142"/>
      <c r="AN67" s="142"/>
    </row>
    <row r="68" spans="1:40" ht="13.5">
      <c r="A68" s="142"/>
      <c r="B68" s="718"/>
      <c r="C68" s="719"/>
      <c r="D68" s="719"/>
      <c r="E68" s="719"/>
      <c r="F68" s="719"/>
      <c r="G68" s="719"/>
      <c r="H68" s="719"/>
      <c r="I68" s="718" t="s">
        <v>927</v>
      </c>
      <c r="J68" s="718"/>
      <c r="K68" s="718"/>
      <c r="L68" s="719"/>
      <c r="M68" s="719"/>
      <c r="N68" s="719"/>
      <c r="O68" s="719"/>
      <c r="P68" s="719"/>
      <c r="Q68" s="719"/>
      <c r="R68" s="719"/>
      <c r="S68" s="719"/>
      <c r="T68" s="719"/>
      <c r="U68" s="719"/>
      <c r="V68" s="719"/>
      <c r="W68" s="719"/>
      <c r="X68" s="719"/>
      <c r="Y68" s="719"/>
      <c r="Z68" s="719"/>
      <c r="AA68" s="715"/>
      <c r="AB68" s="715"/>
      <c r="AC68" s="142"/>
      <c r="AD68" s="142"/>
      <c r="AE68" s="142"/>
      <c r="AF68" s="142"/>
      <c r="AG68" s="142"/>
      <c r="AH68" s="142"/>
      <c r="AI68" s="142"/>
      <c r="AJ68" s="142"/>
      <c r="AK68" s="142"/>
      <c r="AL68" s="142"/>
      <c r="AM68" s="142"/>
      <c r="AN68" s="142"/>
    </row>
    <row r="69" spans="1:40" ht="13.5">
      <c r="A69" s="142"/>
      <c r="B69" s="722" t="s">
        <v>339</v>
      </c>
      <c r="C69" s="722"/>
      <c r="D69" s="722"/>
      <c r="E69" s="722"/>
      <c r="F69" s="722"/>
      <c r="G69" s="722"/>
      <c r="H69" s="722"/>
      <c r="I69" s="722" t="s">
        <v>339</v>
      </c>
      <c r="J69" s="722"/>
      <c r="K69" s="722"/>
      <c r="L69" s="724"/>
      <c r="M69" s="724"/>
      <c r="N69" s="724"/>
      <c r="O69" s="724"/>
      <c r="P69" s="724"/>
      <c r="Q69" s="724"/>
      <c r="R69" s="724"/>
      <c r="S69" s="724"/>
      <c r="T69" s="724"/>
      <c r="U69" s="724"/>
      <c r="V69" s="724"/>
      <c r="W69" s="724"/>
      <c r="X69" s="724"/>
      <c r="Y69" s="724"/>
      <c r="Z69" s="724"/>
      <c r="AA69" s="715">
        <v>46</v>
      </c>
      <c r="AB69" s="715"/>
      <c r="AC69" s="142"/>
      <c r="AD69" s="142"/>
      <c r="AE69" s="142"/>
      <c r="AF69" s="142"/>
      <c r="AG69" s="142"/>
      <c r="AH69" s="142"/>
      <c r="AI69" s="142"/>
      <c r="AJ69" s="142"/>
      <c r="AK69" s="142"/>
      <c r="AL69" s="142"/>
      <c r="AM69" s="142"/>
      <c r="AN69" s="142"/>
    </row>
    <row r="70" spans="1:40" ht="13.5">
      <c r="A70" s="142"/>
      <c r="B70" s="722" t="s">
        <v>1134</v>
      </c>
      <c r="C70" s="724"/>
      <c r="D70" s="724"/>
      <c r="E70" s="724"/>
      <c r="F70" s="724"/>
      <c r="G70" s="724"/>
      <c r="H70" s="724"/>
      <c r="I70" s="722" t="s">
        <v>1134</v>
      </c>
      <c r="J70" s="722"/>
      <c r="K70" s="722"/>
      <c r="L70" s="724"/>
      <c r="M70" s="724"/>
      <c r="N70" s="724"/>
      <c r="O70" s="724"/>
      <c r="P70" s="724"/>
      <c r="Q70" s="724"/>
      <c r="R70" s="724"/>
      <c r="S70" s="724"/>
      <c r="T70" s="724"/>
      <c r="U70" s="724"/>
      <c r="V70" s="724"/>
      <c r="W70" s="724"/>
      <c r="X70" s="724"/>
      <c r="Y70" s="724"/>
      <c r="Z70" s="724"/>
      <c r="AA70" s="715">
        <v>99</v>
      </c>
      <c r="AB70" s="715"/>
      <c r="AC70" s="142"/>
      <c r="AD70" s="142"/>
      <c r="AE70" s="142"/>
      <c r="AF70" s="142"/>
      <c r="AG70" s="142"/>
      <c r="AH70" s="142"/>
      <c r="AI70" s="142"/>
      <c r="AJ70" s="142"/>
      <c r="AK70" s="142"/>
      <c r="AL70" s="142"/>
      <c r="AM70" s="142"/>
      <c r="AN70" s="142"/>
    </row>
    <row r="71" spans="1:40" ht="13.5">
      <c r="A71" s="142"/>
      <c r="B71" s="142"/>
      <c r="C71" s="142"/>
      <c r="D71" s="142"/>
      <c r="E71" s="142"/>
      <c r="F71" s="142"/>
      <c r="G71" s="142"/>
      <c r="H71" s="142"/>
      <c r="I71" s="142"/>
      <c r="J71" s="142"/>
      <c r="K71" s="142"/>
      <c r="L71" s="142"/>
      <c r="M71" s="143"/>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row>
    <row r="72" spans="1:40" ht="13.5">
      <c r="A72" s="142"/>
      <c r="B72" s="142"/>
      <c r="C72" s="142"/>
      <c r="D72" s="142"/>
      <c r="E72" s="142"/>
      <c r="F72" s="142"/>
      <c r="G72" s="142"/>
      <c r="H72" s="142"/>
      <c r="I72" s="142"/>
      <c r="J72" s="142"/>
      <c r="K72" s="142"/>
      <c r="L72" s="142"/>
      <c r="M72" s="143"/>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row>
    <row r="73" spans="1:40" ht="13.5">
      <c r="A73" s="142"/>
      <c r="B73" s="142"/>
      <c r="C73" s="142"/>
      <c r="D73" s="142"/>
      <c r="E73" s="142"/>
      <c r="F73" s="142"/>
      <c r="G73" s="142"/>
      <c r="H73" s="142"/>
      <c r="I73" s="142"/>
      <c r="J73" s="142"/>
      <c r="K73" s="142"/>
      <c r="L73" s="142"/>
      <c r="M73" s="143"/>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row>
    <row r="74" spans="1:40" ht="13.5">
      <c r="A74" s="142"/>
      <c r="B74" s="142"/>
      <c r="C74" s="142"/>
      <c r="D74" s="142"/>
      <c r="E74" s="142"/>
      <c r="F74" s="142"/>
      <c r="G74" s="142"/>
      <c r="H74" s="142"/>
      <c r="I74" s="142"/>
      <c r="J74" s="142"/>
      <c r="K74" s="142"/>
      <c r="L74" s="142"/>
      <c r="M74" s="143"/>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row>
    <row r="75" spans="1:40" ht="13.5">
      <c r="A75" s="142"/>
      <c r="B75" s="142"/>
      <c r="C75" s="144" t="s">
        <v>1044</v>
      </c>
      <c r="D75" s="142">
        <v>11</v>
      </c>
      <c r="E75" s="142"/>
      <c r="F75" s="142"/>
      <c r="G75" s="142"/>
      <c r="H75" s="142"/>
      <c r="I75" s="142"/>
      <c r="J75" s="142"/>
      <c r="K75" s="142"/>
      <c r="L75" s="142"/>
      <c r="M75" s="143"/>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row>
    <row r="76" spans="1:40" ht="13.5">
      <c r="A76" s="142"/>
      <c r="B76" s="142"/>
      <c r="C76" s="144" t="s">
        <v>802</v>
      </c>
      <c r="D76" s="142">
        <v>12</v>
      </c>
      <c r="E76" s="142"/>
      <c r="F76" s="142"/>
      <c r="G76" s="142"/>
      <c r="H76" s="142"/>
      <c r="I76" s="142"/>
      <c r="J76" s="142"/>
      <c r="AB76" s="142"/>
      <c r="AC76" s="142"/>
      <c r="AD76" s="142"/>
      <c r="AE76" s="142"/>
      <c r="AF76" s="142"/>
      <c r="AG76" s="142"/>
      <c r="AH76" s="142"/>
      <c r="AI76" s="142"/>
      <c r="AJ76" s="142"/>
      <c r="AK76" s="142"/>
      <c r="AL76" s="142"/>
      <c r="AM76" s="142"/>
      <c r="AN76" s="142"/>
    </row>
    <row r="77" spans="1:40" ht="13.5">
      <c r="A77" s="142"/>
      <c r="B77" s="142"/>
      <c r="C77" s="144" t="s">
        <v>803</v>
      </c>
      <c r="D77" s="142">
        <v>13</v>
      </c>
      <c r="E77" s="142"/>
      <c r="F77" s="142"/>
      <c r="G77" s="142"/>
      <c r="H77" s="142"/>
      <c r="I77" s="142"/>
      <c r="J77" s="142"/>
      <c r="AB77" s="142"/>
      <c r="AC77" s="142"/>
      <c r="AD77" s="142"/>
      <c r="AE77" s="142"/>
      <c r="AF77" s="142"/>
      <c r="AG77" s="142"/>
      <c r="AH77" s="142"/>
      <c r="AI77" s="142"/>
      <c r="AJ77" s="142"/>
      <c r="AK77" s="142"/>
      <c r="AL77" s="142"/>
      <c r="AM77" s="142"/>
      <c r="AN77" s="142"/>
    </row>
    <row r="78" spans="1:40" ht="13.5">
      <c r="A78" s="142"/>
      <c r="B78" s="142"/>
      <c r="C78" s="144" t="s">
        <v>804</v>
      </c>
      <c r="D78" s="142">
        <v>14</v>
      </c>
      <c r="E78" s="142"/>
      <c r="F78" s="142"/>
      <c r="G78" s="142"/>
      <c r="H78" s="142"/>
      <c r="I78" s="142"/>
      <c r="J78" s="142"/>
      <c r="AB78" s="142"/>
      <c r="AC78" s="142"/>
      <c r="AD78" s="142"/>
      <c r="AE78" s="142"/>
      <c r="AF78" s="142"/>
      <c r="AG78" s="142"/>
      <c r="AH78" s="142"/>
      <c r="AI78" s="142"/>
      <c r="AJ78" s="142"/>
      <c r="AK78" s="142"/>
      <c r="AL78" s="142"/>
      <c r="AM78" s="142"/>
      <c r="AN78" s="142"/>
    </row>
    <row r="79" spans="1:40" ht="13.5">
      <c r="A79" s="142"/>
      <c r="B79" s="142"/>
      <c r="C79" s="144" t="s">
        <v>805</v>
      </c>
      <c r="D79" s="142">
        <v>15</v>
      </c>
      <c r="E79" s="142"/>
      <c r="F79" s="142"/>
      <c r="G79" s="142"/>
      <c r="H79" s="142"/>
      <c r="I79" s="142"/>
      <c r="J79" s="142"/>
      <c r="AB79" s="142"/>
      <c r="AC79" s="142"/>
      <c r="AD79" s="142"/>
      <c r="AE79" s="142"/>
      <c r="AF79" s="142"/>
      <c r="AG79" s="142"/>
      <c r="AH79" s="142"/>
      <c r="AI79" s="142"/>
      <c r="AJ79" s="142"/>
      <c r="AK79" s="142"/>
      <c r="AL79" s="142"/>
      <c r="AM79" s="142"/>
      <c r="AN79" s="142"/>
    </row>
    <row r="80" spans="1:40" ht="13.5">
      <c r="A80" s="142"/>
      <c r="B80" s="142"/>
      <c r="C80" s="142"/>
      <c r="D80" s="142">
        <v>16</v>
      </c>
      <c r="E80" s="142"/>
      <c r="F80" s="142"/>
      <c r="G80" s="142"/>
      <c r="H80" s="142"/>
      <c r="I80" s="142"/>
      <c r="J80" s="142"/>
      <c r="AB80" s="142"/>
      <c r="AC80" s="142"/>
      <c r="AD80" s="142"/>
      <c r="AE80" s="142"/>
      <c r="AF80" s="142"/>
      <c r="AG80" s="142"/>
      <c r="AH80" s="142"/>
      <c r="AI80" s="142"/>
      <c r="AJ80" s="142"/>
      <c r="AK80" s="142"/>
      <c r="AL80" s="142"/>
      <c r="AM80" s="142"/>
      <c r="AN80" s="142"/>
    </row>
    <row r="81" spans="1:40" ht="13.5">
      <c r="A81" s="142"/>
      <c r="B81" s="142"/>
      <c r="C81" s="142"/>
      <c r="D81" s="142">
        <v>17</v>
      </c>
      <c r="E81" s="142"/>
      <c r="F81" s="142"/>
      <c r="G81" s="142"/>
      <c r="H81" s="142"/>
      <c r="I81" s="142"/>
      <c r="J81" s="142"/>
      <c r="K81" s="142"/>
      <c r="L81" s="142"/>
      <c r="M81" s="143"/>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row>
    <row r="82" spans="1:40" ht="13.5">
      <c r="A82" s="142"/>
      <c r="B82" s="142"/>
      <c r="C82" s="142"/>
      <c r="D82" s="142">
        <v>18</v>
      </c>
      <c r="E82" s="142"/>
      <c r="F82" s="142"/>
      <c r="G82" s="142"/>
      <c r="H82" s="142"/>
      <c r="I82" s="142"/>
      <c r="J82" s="142"/>
      <c r="K82" s="142"/>
      <c r="L82" s="142"/>
      <c r="M82" s="143"/>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row>
    <row r="83" spans="1:40" ht="13.5">
      <c r="A83" s="142"/>
      <c r="B83" s="142"/>
      <c r="C83" s="142"/>
      <c r="D83" s="142">
        <v>19</v>
      </c>
      <c r="E83" s="142"/>
      <c r="F83" s="142"/>
      <c r="G83" s="142"/>
      <c r="H83" s="142"/>
      <c r="I83" s="142"/>
      <c r="J83" s="142"/>
      <c r="K83" s="142"/>
      <c r="L83" s="142"/>
      <c r="M83" s="143"/>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row>
    <row r="84" spans="1:40" ht="13.5">
      <c r="A84" s="142"/>
      <c r="B84" s="142"/>
      <c r="C84" s="142"/>
      <c r="D84" s="142">
        <v>20</v>
      </c>
      <c r="E84" s="142"/>
      <c r="F84" s="142"/>
      <c r="G84" s="142"/>
      <c r="H84" s="142"/>
      <c r="I84" s="142"/>
      <c r="J84" s="142"/>
      <c r="K84" s="142"/>
      <c r="L84" s="142"/>
      <c r="M84" s="143"/>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row>
    <row r="85" spans="1:40" ht="13.5">
      <c r="A85" s="142"/>
      <c r="B85" s="142"/>
      <c r="C85" s="142"/>
      <c r="D85" s="142">
        <v>21</v>
      </c>
      <c r="E85" s="142"/>
      <c r="F85" s="142"/>
      <c r="G85" s="142"/>
      <c r="H85" s="142"/>
      <c r="I85" s="142"/>
      <c r="J85" s="142"/>
      <c r="K85" s="142"/>
      <c r="L85" s="142"/>
      <c r="M85" s="143"/>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row>
    <row r="86" spans="1:40" ht="13.5">
      <c r="A86" s="142"/>
      <c r="B86" s="142"/>
      <c r="C86" s="142"/>
      <c r="D86" s="142">
        <v>22</v>
      </c>
      <c r="E86" s="142"/>
      <c r="F86" s="142"/>
      <c r="G86" s="142"/>
      <c r="H86" s="142"/>
      <c r="I86" s="142"/>
      <c r="J86" s="142"/>
      <c r="K86" s="142"/>
      <c r="L86" s="142"/>
      <c r="M86" s="143"/>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row>
    <row r="87" spans="1:40" ht="13.5">
      <c r="A87" s="142"/>
      <c r="B87" s="142"/>
      <c r="C87" s="142"/>
      <c r="D87" s="142">
        <v>23</v>
      </c>
      <c r="E87" s="142"/>
      <c r="F87" s="142"/>
      <c r="G87" s="142"/>
      <c r="H87" s="142"/>
      <c r="I87" s="142"/>
      <c r="J87" s="142"/>
      <c r="K87" s="142"/>
      <c r="L87" s="142"/>
      <c r="M87" s="143"/>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row>
    <row r="88" spans="1:40" ht="13.5">
      <c r="A88" s="142"/>
      <c r="B88" s="142"/>
      <c r="C88" s="142"/>
      <c r="D88" s="142">
        <v>24</v>
      </c>
      <c r="E88" s="142"/>
      <c r="F88" s="142"/>
      <c r="G88" s="142"/>
      <c r="H88" s="142"/>
      <c r="I88" s="142"/>
      <c r="J88" s="142"/>
      <c r="K88" s="142"/>
      <c r="L88" s="142"/>
      <c r="M88" s="143"/>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row>
    <row r="89" spans="1:40" ht="13.5">
      <c r="A89" s="142"/>
      <c r="B89" s="142"/>
      <c r="C89" s="142"/>
      <c r="D89" s="142">
        <v>25</v>
      </c>
      <c r="E89" s="142"/>
      <c r="F89" s="142"/>
      <c r="G89" s="142"/>
      <c r="H89" s="142"/>
      <c r="I89" s="142"/>
      <c r="J89" s="142"/>
      <c r="K89" s="142"/>
      <c r="L89" s="142"/>
      <c r="M89" s="143"/>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row>
    <row r="90" spans="1:40" ht="13.5">
      <c r="A90" s="142"/>
      <c r="B90" s="142"/>
      <c r="C90" s="142"/>
      <c r="D90" s="142">
        <v>26</v>
      </c>
      <c r="E90" s="142"/>
      <c r="F90" s="142"/>
      <c r="G90" s="142"/>
      <c r="H90" s="142"/>
      <c r="I90" s="142"/>
      <c r="J90" s="142"/>
      <c r="K90" s="142"/>
      <c r="L90" s="142"/>
      <c r="M90" s="143"/>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row>
    <row r="91" spans="1:40" ht="13.5">
      <c r="A91" s="142"/>
      <c r="B91" s="142"/>
      <c r="C91" s="142"/>
      <c r="D91" s="142">
        <v>27</v>
      </c>
      <c r="E91" s="142"/>
      <c r="F91" s="142"/>
      <c r="G91" s="142"/>
      <c r="H91" s="142"/>
      <c r="I91" s="142"/>
      <c r="J91" s="142"/>
      <c r="K91" s="142"/>
      <c r="L91" s="142"/>
      <c r="M91" s="143"/>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row>
    <row r="92" spans="1:40" ht="13.5">
      <c r="A92" s="142"/>
      <c r="B92" s="142"/>
      <c r="C92" s="142"/>
      <c r="D92" s="142">
        <v>28</v>
      </c>
      <c r="E92" s="142"/>
      <c r="F92" s="142"/>
      <c r="G92" s="142"/>
      <c r="H92" s="142"/>
      <c r="I92" s="142"/>
      <c r="J92" s="142"/>
      <c r="K92" s="142"/>
      <c r="L92" s="142"/>
      <c r="M92" s="143"/>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row>
    <row r="93" spans="1:40" ht="13.5">
      <c r="A93" s="142"/>
      <c r="B93" s="142"/>
      <c r="C93" s="142"/>
      <c r="D93" s="142">
        <v>29</v>
      </c>
      <c r="E93" s="142"/>
      <c r="F93" s="142"/>
      <c r="G93" s="142"/>
      <c r="H93" s="142"/>
      <c r="I93" s="142"/>
      <c r="J93" s="142"/>
      <c r="K93" s="142"/>
      <c r="L93" s="142"/>
      <c r="M93" s="143"/>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row>
    <row r="94" spans="1:40" ht="13.5">
      <c r="A94" s="142"/>
      <c r="B94" s="142"/>
      <c r="C94" s="142"/>
      <c r="D94" s="142">
        <v>30</v>
      </c>
      <c r="E94" s="142"/>
      <c r="F94" s="142"/>
      <c r="G94" s="142"/>
      <c r="H94" s="142"/>
      <c r="I94" s="142"/>
      <c r="J94" s="142"/>
      <c r="K94" s="142"/>
      <c r="L94" s="142"/>
      <c r="M94" s="143"/>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row>
    <row r="95" spans="1:40" ht="13.5">
      <c r="A95" s="142"/>
      <c r="B95" s="142"/>
      <c r="C95" s="142"/>
      <c r="D95" s="142">
        <v>31</v>
      </c>
      <c r="E95" s="142"/>
      <c r="F95" s="142"/>
      <c r="G95" s="142"/>
      <c r="H95" s="142"/>
      <c r="I95" s="142"/>
      <c r="J95" s="142"/>
      <c r="K95" s="142"/>
      <c r="L95" s="142"/>
      <c r="M95" s="143"/>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row>
    <row r="96" spans="1:40" ht="13.5">
      <c r="A96" s="142"/>
      <c r="B96" s="142"/>
      <c r="C96" s="142"/>
      <c r="D96" s="142">
        <v>32</v>
      </c>
      <c r="E96" s="142"/>
      <c r="F96" s="142"/>
      <c r="G96" s="142"/>
      <c r="H96" s="142"/>
      <c r="I96" s="142"/>
      <c r="J96" s="142"/>
      <c r="K96" s="142"/>
      <c r="L96" s="142"/>
      <c r="M96" s="143"/>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row>
    <row r="97" spans="1:40" ht="13.5">
      <c r="A97" s="142"/>
      <c r="B97" s="142"/>
      <c r="C97" s="142"/>
      <c r="D97" s="142">
        <v>33</v>
      </c>
      <c r="E97" s="142"/>
      <c r="F97" s="142"/>
      <c r="G97" s="142"/>
      <c r="H97" s="142"/>
      <c r="I97" s="142"/>
      <c r="J97" s="142"/>
      <c r="K97" s="142"/>
      <c r="L97" s="142"/>
      <c r="M97" s="143"/>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row>
    <row r="98" spans="1:40" ht="13.5">
      <c r="A98" s="142"/>
      <c r="B98" s="142"/>
      <c r="C98" s="142"/>
      <c r="D98" s="142">
        <v>34</v>
      </c>
      <c r="E98" s="142"/>
      <c r="F98" s="142"/>
      <c r="G98" s="142"/>
      <c r="H98" s="142"/>
      <c r="I98" s="142"/>
      <c r="J98" s="142"/>
      <c r="K98" s="142"/>
      <c r="L98" s="142"/>
      <c r="M98" s="143"/>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row>
    <row r="99" spans="1:40" ht="13.5">
      <c r="A99" s="142"/>
      <c r="B99" s="142"/>
      <c r="C99" s="142"/>
      <c r="D99" s="142">
        <v>35</v>
      </c>
      <c r="E99" s="142"/>
      <c r="F99" s="142"/>
      <c r="G99" s="142"/>
      <c r="H99" s="142"/>
      <c r="I99" s="142"/>
      <c r="J99" s="142"/>
      <c r="K99" s="142"/>
      <c r="L99" s="142"/>
      <c r="M99" s="143"/>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row>
    <row r="100" spans="1:40" ht="13.5">
      <c r="A100" s="142"/>
      <c r="B100" s="142"/>
      <c r="C100" s="142"/>
      <c r="D100" s="142">
        <v>36</v>
      </c>
      <c r="E100" s="142"/>
      <c r="F100" s="142"/>
      <c r="G100" s="142"/>
      <c r="H100" s="142"/>
      <c r="I100" s="142"/>
      <c r="J100" s="142"/>
      <c r="K100" s="142"/>
      <c r="L100" s="142"/>
      <c r="M100" s="143"/>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row>
    <row r="101" spans="1:40" ht="13.5">
      <c r="A101" s="142"/>
      <c r="B101" s="142"/>
      <c r="C101" s="142"/>
      <c r="D101" s="142">
        <v>37</v>
      </c>
      <c r="E101" s="142"/>
      <c r="F101" s="142"/>
      <c r="G101" s="142"/>
      <c r="H101" s="142"/>
      <c r="I101" s="142"/>
      <c r="J101" s="142"/>
      <c r="K101" s="142"/>
      <c r="L101" s="142"/>
      <c r="M101" s="143"/>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row>
    <row r="102" spans="1:40" ht="13.5">
      <c r="A102" s="142"/>
      <c r="B102" s="142"/>
      <c r="C102" s="142"/>
      <c r="D102" s="142">
        <v>38</v>
      </c>
      <c r="E102" s="142"/>
      <c r="F102" s="142"/>
      <c r="G102" s="142"/>
      <c r="H102" s="142"/>
      <c r="I102" s="142"/>
      <c r="J102" s="142"/>
      <c r="K102" s="142"/>
      <c r="L102" s="142"/>
      <c r="M102" s="143"/>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row>
    <row r="103" spans="1:40" ht="13.5">
      <c r="A103" s="142"/>
      <c r="B103" s="142"/>
      <c r="C103" s="142"/>
      <c r="D103" s="142">
        <v>39</v>
      </c>
      <c r="E103" s="142"/>
      <c r="F103" s="142"/>
      <c r="G103" s="142"/>
      <c r="H103" s="142"/>
      <c r="I103" s="142"/>
      <c r="J103" s="142"/>
      <c r="K103" s="142"/>
      <c r="L103" s="142"/>
      <c r="M103" s="143"/>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row>
    <row r="104" spans="1:40" ht="13.5">
      <c r="A104" s="142"/>
      <c r="B104" s="142"/>
      <c r="C104" s="142"/>
      <c r="D104" s="142">
        <v>40</v>
      </c>
      <c r="E104" s="142"/>
      <c r="F104" s="142"/>
      <c r="G104" s="142"/>
      <c r="H104" s="142"/>
      <c r="I104" s="142"/>
      <c r="J104" s="142"/>
      <c r="K104" s="142"/>
      <c r="L104" s="142"/>
      <c r="M104" s="143"/>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row>
    <row r="105" spans="1:40" ht="13.5">
      <c r="A105" s="142"/>
      <c r="B105" s="142"/>
      <c r="C105" s="142"/>
      <c r="D105" s="142">
        <v>41</v>
      </c>
      <c r="E105" s="142"/>
      <c r="F105" s="142"/>
      <c r="G105" s="142"/>
      <c r="H105" s="142"/>
      <c r="I105" s="142"/>
      <c r="J105" s="142"/>
      <c r="K105" s="142"/>
      <c r="L105" s="142"/>
      <c r="M105" s="143"/>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row>
    <row r="106" spans="1:40" ht="13.5">
      <c r="A106" s="142"/>
      <c r="B106" s="142"/>
      <c r="C106" s="142"/>
      <c r="D106" s="142">
        <v>42</v>
      </c>
      <c r="E106" s="142"/>
      <c r="F106" s="142"/>
      <c r="G106" s="142"/>
      <c r="H106" s="142"/>
      <c r="I106" s="142"/>
      <c r="J106" s="142"/>
      <c r="K106" s="142"/>
      <c r="L106" s="142"/>
      <c r="M106" s="143"/>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row>
    <row r="107" spans="1:40" ht="13.5">
      <c r="A107" s="142"/>
      <c r="B107" s="142"/>
      <c r="C107" s="142"/>
      <c r="D107" s="142">
        <v>43</v>
      </c>
      <c r="E107" s="142"/>
      <c r="F107" s="142"/>
      <c r="G107" s="142"/>
      <c r="H107" s="142"/>
      <c r="I107" s="142"/>
      <c r="J107" s="142"/>
      <c r="K107" s="142"/>
      <c r="L107" s="142"/>
      <c r="M107" s="143"/>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row>
    <row r="108" spans="1:40" ht="13.5">
      <c r="A108" s="142"/>
      <c r="B108" s="142"/>
      <c r="C108" s="142"/>
      <c r="D108" s="142">
        <v>44</v>
      </c>
      <c r="E108" s="142"/>
      <c r="F108" s="142"/>
      <c r="G108" s="142"/>
      <c r="H108" s="142"/>
      <c r="I108" s="142"/>
      <c r="J108" s="142"/>
      <c r="K108" s="142"/>
      <c r="L108" s="142"/>
      <c r="M108" s="143"/>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row>
    <row r="109" spans="1:40" ht="13.5">
      <c r="A109" s="142"/>
      <c r="B109" s="142"/>
      <c r="C109" s="142"/>
      <c r="D109" s="142">
        <v>45</v>
      </c>
      <c r="E109" s="142"/>
      <c r="F109" s="142"/>
      <c r="G109" s="142"/>
      <c r="H109" s="142"/>
      <c r="I109" s="142"/>
      <c r="J109" s="142"/>
      <c r="K109" s="142"/>
      <c r="L109" s="142"/>
      <c r="M109" s="143"/>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row>
    <row r="110" spans="1:40" ht="13.5">
      <c r="A110" s="142"/>
      <c r="B110" s="142"/>
      <c r="C110" s="142"/>
      <c r="D110" s="142">
        <v>46</v>
      </c>
      <c r="E110" s="142"/>
      <c r="F110" s="142"/>
      <c r="G110" s="142"/>
      <c r="H110" s="142"/>
      <c r="I110" s="142"/>
      <c r="J110" s="142"/>
      <c r="K110" s="142"/>
      <c r="L110" s="142"/>
      <c r="M110" s="143"/>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row>
    <row r="111" spans="1:40" ht="13.5">
      <c r="A111" s="142"/>
      <c r="B111" s="142"/>
      <c r="C111" s="142"/>
      <c r="D111" s="142">
        <v>99</v>
      </c>
      <c r="E111" s="142"/>
      <c r="F111" s="142"/>
      <c r="G111" s="142"/>
      <c r="H111" s="142"/>
      <c r="I111" s="142"/>
      <c r="J111" s="142"/>
      <c r="K111" s="142"/>
      <c r="L111" s="142"/>
      <c r="M111" s="143"/>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row>
  </sheetData>
  <sheetProtection/>
  <mergeCells count="173">
    <mergeCell ref="AA56:AB57"/>
    <mergeCell ref="AA50:AB50"/>
    <mergeCell ref="AA51:AB51"/>
    <mergeCell ref="AA54:AB55"/>
    <mergeCell ref="AA48:AB48"/>
    <mergeCell ref="AA52:AB52"/>
    <mergeCell ref="AA49:AB49"/>
    <mergeCell ref="AA70:AB70"/>
    <mergeCell ref="AA63:AB63"/>
    <mergeCell ref="AA64:AB64"/>
    <mergeCell ref="AA65:AB68"/>
    <mergeCell ref="AA69:AB69"/>
    <mergeCell ref="AA59:AB59"/>
    <mergeCell ref="I36:Z36"/>
    <mergeCell ref="AA53:AB53"/>
    <mergeCell ref="AA58:AB58"/>
    <mergeCell ref="AA41:AB41"/>
    <mergeCell ref="AA39:AB39"/>
    <mergeCell ref="AA40:AB40"/>
    <mergeCell ref="AA43:AB43"/>
    <mergeCell ref="AA44:AB45"/>
    <mergeCell ref="AA36:AB36"/>
    <mergeCell ref="I52:Z52"/>
    <mergeCell ref="AA47:AB47"/>
    <mergeCell ref="I47:Z47"/>
    <mergeCell ref="AA46:AB46"/>
    <mergeCell ref="B65:H65"/>
    <mergeCell ref="B64:H64"/>
    <mergeCell ref="I51:Z51"/>
    <mergeCell ref="AA61:AB61"/>
    <mergeCell ref="AA60:AB60"/>
    <mergeCell ref="AA62:AB62"/>
    <mergeCell ref="I61:Z61"/>
    <mergeCell ref="I42:Z42"/>
    <mergeCell ref="I41:Z41"/>
    <mergeCell ref="AA37:AB37"/>
    <mergeCell ref="AA42:AB42"/>
    <mergeCell ref="I40:Z40"/>
    <mergeCell ref="I37:Z37"/>
    <mergeCell ref="I38:Z38"/>
    <mergeCell ref="AA38:AB38"/>
    <mergeCell ref="I39:Z39"/>
    <mergeCell ref="AA28:AB28"/>
    <mergeCell ref="AA29:AB29"/>
    <mergeCell ref="I29:Z29"/>
    <mergeCell ref="AA34:AB35"/>
    <mergeCell ref="I34:Z34"/>
    <mergeCell ref="I35:Z35"/>
    <mergeCell ref="I28:Z28"/>
    <mergeCell ref="AA30:AB33"/>
    <mergeCell ref="I31:Z31"/>
    <mergeCell ref="I30:Z30"/>
    <mergeCell ref="I56:Z56"/>
    <mergeCell ref="I53:Z53"/>
    <mergeCell ref="I60:Z60"/>
    <mergeCell ref="I57:Z57"/>
    <mergeCell ref="I58:Z58"/>
    <mergeCell ref="I55:Z55"/>
    <mergeCell ref="I54:Z54"/>
    <mergeCell ref="I59:Z59"/>
    <mergeCell ref="B70:H70"/>
    <mergeCell ref="B66:H66"/>
    <mergeCell ref="I70:Z70"/>
    <mergeCell ref="I66:Z66"/>
    <mergeCell ref="I67:Z67"/>
    <mergeCell ref="B69:H69"/>
    <mergeCell ref="I68:Z68"/>
    <mergeCell ref="I69:Z69"/>
    <mergeCell ref="B68:H68"/>
    <mergeCell ref="B67:H67"/>
    <mergeCell ref="B52:H52"/>
    <mergeCell ref="B55:H55"/>
    <mergeCell ref="I65:Z65"/>
    <mergeCell ref="I62:Z62"/>
    <mergeCell ref="I63:Z63"/>
    <mergeCell ref="I64:Z64"/>
    <mergeCell ref="B63:H63"/>
    <mergeCell ref="B61:H61"/>
    <mergeCell ref="B53:H53"/>
    <mergeCell ref="B62:H62"/>
    <mergeCell ref="I50:Z50"/>
    <mergeCell ref="B49:H49"/>
    <mergeCell ref="B48:H48"/>
    <mergeCell ref="I49:Z49"/>
    <mergeCell ref="I46:Z46"/>
    <mergeCell ref="I48:Z48"/>
    <mergeCell ref="B51:H51"/>
    <mergeCell ref="B34:H34"/>
    <mergeCell ref="B46:H46"/>
    <mergeCell ref="B47:H47"/>
    <mergeCell ref="B44:H44"/>
    <mergeCell ref="B45:H45"/>
    <mergeCell ref="B50:H50"/>
    <mergeCell ref="B60:H60"/>
    <mergeCell ref="B42:H42"/>
    <mergeCell ref="B33:H33"/>
    <mergeCell ref="B40:H40"/>
    <mergeCell ref="B43:H43"/>
    <mergeCell ref="B35:H35"/>
    <mergeCell ref="B37:H37"/>
    <mergeCell ref="B38:H38"/>
    <mergeCell ref="B36:H36"/>
    <mergeCell ref="B39:H39"/>
    <mergeCell ref="B59:H59"/>
    <mergeCell ref="B54:H54"/>
    <mergeCell ref="B56:H56"/>
    <mergeCell ref="B57:H57"/>
    <mergeCell ref="B58:H58"/>
    <mergeCell ref="I33:Z33"/>
    <mergeCell ref="I43:Z43"/>
    <mergeCell ref="I45:Z45"/>
    <mergeCell ref="I44:Z44"/>
    <mergeCell ref="B41:H41"/>
    <mergeCell ref="B31:H31"/>
    <mergeCell ref="B32:H32"/>
    <mergeCell ref="I32:Z32"/>
    <mergeCell ref="B26:H26"/>
    <mergeCell ref="B30:H30"/>
    <mergeCell ref="B29:H29"/>
    <mergeCell ref="B27:H27"/>
    <mergeCell ref="B28:H28"/>
    <mergeCell ref="A1:AE1"/>
    <mergeCell ref="T4:U4"/>
    <mergeCell ref="T5:U5"/>
    <mergeCell ref="T6:U6"/>
    <mergeCell ref="J4:R4"/>
    <mergeCell ref="A4:G4"/>
    <mergeCell ref="J6:R6"/>
    <mergeCell ref="J5:R5"/>
    <mergeCell ref="B25:H25"/>
    <mergeCell ref="B20:H20"/>
    <mergeCell ref="B21:H21"/>
    <mergeCell ref="I22:Z22"/>
    <mergeCell ref="I23:Z23"/>
    <mergeCell ref="B23:H23"/>
    <mergeCell ref="I21:Z21"/>
    <mergeCell ref="B22:H22"/>
    <mergeCell ref="B24:H24"/>
    <mergeCell ref="AA20:AB20"/>
    <mergeCell ref="B18:Z19"/>
    <mergeCell ref="L10:N10"/>
    <mergeCell ref="K12:N12"/>
    <mergeCell ref="I20:Z20"/>
    <mergeCell ref="A13:G13"/>
    <mergeCell ref="K13:N13"/>
    <mergeCell ref="N11:R11"/>
    <mergeCell ref="A10:G10"/>
    <mergeCell ref="A11:G11"/>
    <mergeCell ref="AA23:AB27"/>
    <mergeCell ref="I24:Z24"/>
    <mergeCell ref="I25:Z25"/>
    <mergeCell ref="I27:Z27"/>
    <mergeCell ref="I26:Z26"/>
    <mergeCell ref="AA21:AB21"/>
    <mergeCell ref="AA22:AB22"/>
    <mergeCell ref="AG14:AH14"/>
    <mergeCell ref="L9:N9"/>
    <mergeCell ref="T11:X11"/>
    <mergeCell ref="AA18:AB19"/>
    <mergeCell ref="I11:L11"/>
    <mergeCell ref="AG10:AH10"/>
    <mergeCell ref="AG11:AH11"/>
    <mergeCell ref="AG12:AH12"/>
    <mergeCell ref="AG13:AH13"/>
    <mergeCell ref="A12:G12"/>
    <mergeCell ref="AG9:AH9"/>
    <mergeCell ref="J7:R7"/>
    <mergeCell ref="J8:R8"/>
    <mergeCell ref="U7:W7"/>
    <mergeCell ref="U8:W8"/>
    <mergeCell ref="A7:G7"/>
    <mergeCell ref="A8:G8"/>
    <mergeCell ref="A9:G9"/>
  </mergeCells>
  <dataValidations count="3">
    <dataValidation type="list" allowBlank="1" showInputMessage="1" showErrorMessage="1" sqref="T4:U4">
      <formula1>$C$75:$C$79</formula1>
    </dataValidation>
    <dataValidation type="list" allowBlank="1" showInputMessage="1" showErrorMessage="1" sqref="T5:U6">
      <formula1>$D$75:$D$111</formula1>
    </dataValidation>
    <dataValidation type="list" allowBlank="1" showInputMessage="1" showErrorMessage="1" sqref="H7:H8 S7:S8">
      <formula1>"□,■"</formula1>
    </dataValidation>
  </dataValidations>
  <printOptions/>
  <pageMargins left="0.984251968503937" right="0.3937007874015748" top="0.5905511811023623" bottom="0" header="0.11811023622047245" footer="0.11811023622047245"/>
  <pageSetup blackAndWhite="1" horizontalDpi="600" verticalDpi="600" orientation="portrait" paperSize="9" r:id="rId4"/>
  <drawing r:id="rId3"/>
  <legacyDrawing r:id="rId2"/>
</worksheet>
</file>

<file path=xl/worksheets/sheet24.xml><?xml version="1.0" encoding="utf-8"?>
<worksheet xmlns="http://schemas.openxmlformats.org/spreadsheetml/2006/main" xmlns:r="http://schemas.openxmlformats.org/officeDocument/2006/relationships">
  <sheetPr codeName="Sheet27"/>
  <dimension ref="A1:E128"/>
  <sheetViews>
    <sheetView showGridLines="0" view="pageBreakPreview" zoomScaleNormal="110" zoomScaleSheetLayoutView="100" zoomScalePageLayoutView="0" workbookViewId="0" topLeftCell="A1">
      <selection activeCell="F1" sqref="F1"/>
    </sheetView>
  </sheetViews>
  <sheetFormatPr defaultColWidth="9.00390625" defaultRowHeight="13.5"/>
  <cols>
    <col min="1" max="1" width="25.00390625" style="33" customWidth="1"/>
    <col min="2" max="2" width="41.25390625" style="33" customWidth="1"/>
    <col min="3" max="3" width="11.25390625" style="33" customWidth="1"/>
    <col min="4" max="4" width="3.75390625" style="33" customWidth="1"/>
    <col min="5" max="5" width="5.75390625" style="33" customWidth="1"/>
    <col min="6" max="6" width="9.25390625" style="33" customWidth="1"/>
    <col min="7" max="16384" width="9.00390625" style="33" customWidth="1"/>
  </cols>
  <sheetData>
    <row r="1" ht="12">
      <c r="A1" s="33" t="s">
        <v>948</v>
      </c>
    </row>
    <row r="2" ht="12">
      <c r="A2" s="33" t="s">
        <v>1255</v>
      </c>
    </row>
    <row r="3" ht="12">
      <c r="A3" s="33" t="s">
        <v>1256</v>
      </c>
    </row>
    <row r="4" ht="12">
      <c r="A4" s="33" t="s">
        <v>1257</v>
      </c>
    </row>
    <row r="5" ht="12">
      <c r="A5" s="33" t="s">
        <v>1645</v>
      </c>
    </row>
    <row r="6" ht="12">
      <c r="A6" s="33" t="s">
        <v>1644</v>
      </c>
    </row>
    <row r="7" ht="12">
      <c r="A7" s="33" t="s">
        <v>181</v>
      </c>
    </row>
    <row r="8" ht="12">
      <c r="A8" s="33" t="s">
        <v>1258</v>
      </c>
    </row>
    <row r="9" ht="12">
      <c r="A9" s="33" t="s">
        <v>767</v>
      </c>
    </row>
    <row r="10" ht="12">
      <c r="A10" s="33" t="s">
        <v>433</v>
      </c>
    </row>
    <row r="11" ht="12">
      <c r="A11" s="33" t="s">
        <v>183</v>
      </c>
    </row>
    <row r="12" ht="12">
      <c r="A12" s="33" t="s">
        <v>182</v>
      </c>
    </row>
    <row r="13" ht="12">
      <c r="A13" s="33" t="s">
        <v>1259</v>
      </c>
    </row>
    <row r="14" ht="12">
      <c r="A14" s="33" t="s">
        <v>184</v>
      </c>
    </row>
    <row r="15" ht="12">
      <c r="A15" s="33" t="s">
        <v>186</v>
      </c>
    </row>
    <row r="16" ht="12">
      <c r="A16" s="33" t="s">
        <v>185</v>
      </c>
    </row>
    <row r="17" ht="12">
      <c r="A17" s="33" t="s">
        <v>768</v>
      </c>
    </row>
    <row r="18" ht="12">
      <c r="A18" s="33" t="s">
        <v>1260</v>
      </c>
    </row>
    <row r="19" ht="12">
      <c r="A19" s="33" t="s">
        <v>188</v>
      </c>
    </row>
    <row r="20" ht="12">
      <c r="A20" s="33" t="s">
        <v>187</v>
      </c>
    </row>
    <row r="21" spans="1:5" ht="12">
      <c r="A21" s="759" t="s">
        <v>741</v>
      </c>
      <c r="B21" s="760"/>
      <c r="C21" s="761" t="s">
        <v>742</v>
      </c>
      <c r="D21" s="761"/>
      <c r="E21" s="761"/>
    </row>
    <row r="22" spans="1:5" ht="12">
      <c r="A22" s="755" t="s">
        <v>743</v>
      </c>
      <c r="B22" s="755"/>
      <c r="C22" s="742" t="s">
        <v>766</v>
      </c>
      <c r="D22" s="742"/>
      <c r="E22" s="742"/>
    </row>
    <row r="23" spans="1:5" ht="12">
      <c r="A23" s="755" t="s">
        <v>328</v>
      </c>
      <c r="B23" s="755"/>
      <c r="C23" s="742" t="s">
        <v>802</v>
      </c>
      <c r="D23" s="742"/>
      <c r="E23" s="742"/>
    </row>
    <row r="24" spans="1:5" ht="12">
      <c r="A24" s="755" t="s">
        <v>329</v>
      </c>
      <c r="B24" s="755"/>
      <c r="C24" s="742" t="s">
        <v>803</v>
      </c>
      <c r="D24" s="742"/>
      <c r="E24" s="742"/>
    </row>
    <row r="25" spans="1:5" ht="12">
      <c r="A25" s="755" t="s">
        <v>330</v>
      </c>
      <c r="B25" s="755"/>
      <c r="C25" s="742" t="s">
        <v>804</v>
      </c>
      <c r="D25" s="742"/>
      <c r="E25" s="742"/>
    </row>
    <row r="26" spans="1:5" ht="12">
      <c r="A26" s="755" t="s">
        <v>744</v>
      </c>
      <c r="B26" s="755"/>
      <c r="C26" s="742" t="s">
        <v>805</v>
      </c>
      <c r="D26" s="742"/>
      <c r="E26" s="742"/>
    </row>
    <row r="27" ht="12">
      <c r="A27" s="33" t="s">
        <v>189</v>
      </c>
    </row>
    <row r="28" ht="12">
      <c r="A28" s="33" t="s">
        <v>190</v>
      </c>
    </row>
    <row r="29" ht="12">
      <c r="A29" s="33" t="s">
        <v>191</v>
      </c>
    </row>
    <row r="30" ht="12">
      <c r="A30" s="33" t="s">
        <v>326</v>
      </c>
    </row>
    <row r="31" spans="1:5" ht="12">
      <c r="A31" s="756" t="s">
        <v>741</v>
      </c>
      <c r="B31" s="757"/>
      <c r="C31" s="757"/>
      <c r="D31" s="758"/>
      <c r="E31" s="249" t="s">
        <v>742</v>
      </c>
    </row>
    <row r="32" spans="1:5" ht="12">
      <c r="A32" s="250" t="s">
        <v>745</v>
      </c>
      <c r="B32" s="751" t="s">
        <v>327</v>
      </c>
      <c r="C32" s="752"/>
      <c r="D32" s="753"/>
      <c r="E32" s="249">
        <v>11</v>
      </c>
    </row>
    <row r="33" spans="1:5" ht="12">
      <c r="A33" s="251" t="s">
        <v>333</v>
      </c>
      <c r="B33" s="751" t="s">
        <v>331</v>
      </c>
      <c r="C33" s="752"/>
      <c r="D33" s="753"/>
      <c r="E33" s="249">
        <v>12</v>
      </c>
    </row>
    <row r="34" spans="1:5" ht="12">
      <c r="A34" s="252" t="s">
        <v>746</v>
      </c>
      <c r="B34" s="751" t="s">
        <v>807</v>
      </c>
      <c r="C34" s="752"/>
      <c r="D34" s="753"/>
      <c r="E34" s="249">
        <v>13</v>
      </c>
    </row>
    <row r="35" spans="1:5" ht="12">
      <c r="A35" s="253" t="s">
        <v>747</v>
      </c>
      <c r="B35" s="739" t="s">
        <v>332</v>
      </c>
      <c r="C35" s="740"/>
      <c r="D35" s="741"/>
      <c r="E35" s="749">
        <v>14</v>
      </c>
    </row>
    <row r="36" spans="1:5" ht="12">
      <c r="A36" s="255"/>
      <c r="B36" s="746" t="s">
        <v>341</v>
      </c>
      <c r="C36" s="747"/>
      <c r="D36" s="748"/>
      <c r="E36" s="754"/>
    </row>
    <row r="37" spans="1:5" ht="12">
      <c r="A37" s="255"/>
      <c r="B37" s="746" t="s">
        <v>342</v>
      </c>
      <c r="C37" s="747"/>
      <c r="D37" s="748"/>
      <c r="E37" s="754"/>
    </row>
    <row r="38" spans="1:5" ht="12">
      <c r="A38" s="256"/>
      <c r="B38" s="746" t="s">
        <v>343</v>
      </c>
      <c r="C38" s="747"/>
      <c r="D38" s="748"/>
      <c r="E38" s="754"/>
    </row>
    <row r="39" spans="1:5" ht="12">
      <c r="A39" s="255"/>
      <c r="B39" s="736" t="s">
        <v>344</v>
      </c>
      <c r="C39" s="737"/>
      <c r="D39" s="738"/>
      <c r="E39" s="249">
        <v>15</v>
      </c>
    </row>
    <row r="40" spans="1:5" ht="12">
      <c r="A40" s="255"/>
      <c r="B40" s="736" t="s">
        <v>345</v>
      </c>
      <c r="C40" s="737"/>
      <c r="D40" s="738"/>
      <c r="E40" s="249">
        <v>16</v>
      </c>
    </row>
    <row r="41" spans="1:5" ht="12">
      <c r="A41" s="255"/>
      <c r="B41" s="739" t="s">
        <v>346</v>
      </c>
      <c r="C41" s="740"/>
      <c r="D41" s="741"/>
      <c r="E41" s="749">
        <v>17</v>
      </c>
    </row>
    <row r="42" spans="1:5" ht="12">
      <c r="A42" s="255"/>
      <c r="B42" s="746" t="s">
        <v>347</v>
      </c>
      <c r="C42" s="747"/>
      <c r="D42" s="748"/>
      <c r="E42" s="754"/>
    </row>
    <row r="43" spans="1:5" ht="12">
      <c r="A43" s="255"/>
      <c r="B43" s="746" t="s">
        <v>348</v>
      </c>
      <c r="C43" s="747"/>
      <c r="D43" s="748"/>
      <c r="E43" s="754"/>
    </row>
    <row r="44" spans="1:5" ht="12">
      <c r="A44" s="255"/>
      <c r="B44" s="739" t="s">
        <v>349</v>
      </c>
      <c r="C44" s="740"/>
      <c r="D44" s="741"/>
      <c r="E44" s="254">
        <v>18</v>
      </c>
    </row>
    <row r="45" spans="1:5" ht="12">
      <c r="A45" s="253" t="s">
        <v>340</v>
      </c>
      <c r="B45" s="736" t="s">
        <v>1124</v>
      </c>
      <c r="C45" s="737"/>
      <c r="D45" s="738"/>
      <c r="E45" s="249">
        <v>19</v>
      </c>
    </row>
    <row r="46" spans="1:5" ht="12">
      <c r="A46" s="255"/>
      <c r="B46" s="736" t="s">
        <v>1125</v>
      </c>
      <c r="C46" s="737"/>
      <c r="D46" s="738"/>
      <c r="E46" s="249">
        <v>20</v>
      </c>
    </row>
    <row r="47" spans="1:5" ht="12">
      <c r="A47" s="255"/>
      <c r="B47" s="736" t="s">
        <v>1126</v>
      </c>
      <c r="C47" s="737"/>
      <c r="D47" s="738"/>
      <c r="E47" s="249">
        <v>21</v>
      </c>
    </row>
    <row r="48" spans="1:5" ht="12">
      <c r="A48" s="252"/>
      <c r="B48" s="736" t="s">
        <v>1127</v>
      </c>
      <c r="C48" s="737"/>
      <c r="D48" s="738"/>
      <c r="E48" s="249">
        <v>22</v>
      </c>
    </row>
    <row r="49" spans="1:5" ht="12">
      <c r="A49" s="251" t="s">
        <v>751</v>
      </c>
      <c r="B49" s="736" t="s">
        <v>1128</v>
      </c>
      <c r="C49" s="737"/>
      <c r="D49" s="738"/>
      <c r="E49" s="249">
        <v>23</v>
      </c>
    </row>
    <row r="50" spans="1:5" ht="12">
      <c r="A50" s="255"/>
      <c r="B50" s="736" t="s">
        <v>677</v>
      </c>
      <c r="C50" s="737"/>
      <c r="D50" s="738"/>
      <c r="E50" s="249">
        <v>24</v>
      </c>
    </row>
    <row r="51" spans="1:5" ht="12">
      <c r="A51" s="255"/>
      <c r="B51" s="736" t="s">
        <v>705</v>
      </c>
      <c r="C51" s="737"/>
      <c r="D51" s="738"/>
      <c r="E51" s="249">
        <v>25</v>
      </c>
    </row>
    <row r="52" spans="1:5" ht="12">
      <c r="A52" s="252"/>
      <c r="B52" s="736" t="s">
        <v>706</v>
      </c>
      <c r="C52" s="737"/>
      <c r="D52" s="738"/>
      <c r="E52" s="249">
        <v>26</v>
      </c>
    </row>
    <row r="53" spans="1:5" ht="12">
      <c r="A53" s="251" t="s">
        <v>754</v>
      </c>
      <c r="B53" s="739" t="s">
        <v>350</v>
      </c>
      <c r="C53" s="740"/>
      <c r="D53" s="741"/>
      <c r="E53" s="749">
        <v>27</v>
      </c>
    </row>
    <row r="54" spans="1:5" ht="12">
      <c r="A54" s="252"/>
      <c r="B54" s="743" t="s">
        <v>351</v>
      </c>
      <c r="C54" s="744"/>
      <c r="D54" s="745"/>
      <c r="E54" s="750"/>
    </row>
    <row r="55" spans="1:5" ht="12">
      <c r="A55" s="250" t="s">
        <v>334</v>
      </c>
      <c r="B55" s="736" t="s">
        <v>334</v>
      </c>
      <c r="C55" s="737"/>
      <c r="D55" s="738"/>
      <c r="E55" s="249">
        <v>28</v>
      </c>
    </row>
    <row r="56" spans="1:5" ht="12">
      <c r="A56" s="250" t="s">
        <v>335</v>
      </c>
      <c r="B56" s="736" t="s">
        <v>1075</v>
      </c>
      <c r="C56" s="737"/>
      <c r="D56" s="738"/>
      <c r="E56" s="249">
        <v>29</v>
      </c>
    </row>
    <row r="57" spans="1:5" ht="12">
      <c r="A57" s="251" t="s">
        <v>755</v>
      </c>
      <c r="B57" s="736" t="s">
        <v>1076</v>
      </c>
      <c r="C57" s="737"/>
      <c r="D57" s="738"/>
      <c r="E57" s="249">
        <v>30</v>
      </c>
    </row>
    <row r="58" spans="1:5" ht="12">
      <c r="A58" s="252"/>
      <c r="B58" s="736" t="s">
        <v>756</v>
      </c>
      <c r="C58" s="737"/>
      <c r="D58" s="738"/>
      <c r="E58" s="249">
        <v>31</v>
      </c>
    </row>
    <row r="59" spans="1:5" ht="12">
      <c r="A59" s="251" t="s">
        <v>336</v>
      </c>
      <c r="B59" s="736" t="s">
        <v>1129</v>
      </c>
      <c r="C59" s="737"/>
      <c r="D59" s="738"/>
      <c r="E59" s="249">
        <v>32</v>
      </c>
    </row>
    <row r="60" spans="1:5" ht="12">
      <c r="A60" s="252"/>
      <c r="B60" s="736" t="s">
        <v>678</v>
      </c>
      <c r="C60" s="737"/>
      <c r="D60" s="738"/>
      <c r="E60" s="249">
        <v>33</v>
      </c>
    </row>
    <row r="61" spans="1:5" ht="12">
      <c r="A61" s="251" t="s">
        <v>337</v>
      </c>
      <c r="B61" s="736" t="s">
        <v>1130</v>
      </c>
      <c r="C61" s="737"/>
      <c r="D61" s="738"/>
      <c r="E61" s="249">
        <v>34</v>
      </c>
    </row>
    <row r="62" spans="1:5" ht="12">
      <c r="A62" s="255"/>
      <c r="B62" s="736" t="s">
        <v>707</v>
      </c>
      <c r="C62" s="737"/>
      <c r="D62" s="738"/>
      <c r="E62" s="249">
        <v>35</v>
      </c>
    </row>
    <row r="63" spans="1:5" ht="12">
      <c r="A63" s="255"/>
      <c r="B63" s="739" t="s">
        <v>1077</v>
      </c>
      <c r="C63" s="740"/>
      <c r="D63" s="741"/>
      <c r="E63" s="254">
        <v>36</v>
      </c>
    </row>
    <row r="64" spans="1:5" ht="12">
      <c r="A64" s="255"/>
      <c r="B64" s="739" t="s">
        <v>1079</v>
      </c>
      <c r="C64" s="740"/>
      <c r="D64" s="741"/>
      <c r="E64" s="749">
        <v>37</v>
      </c>
    </row>
    <row r="65" spans="1:5" ht="12">
      <c r="A65" s="252"/>
      <c r="B65" s="743" t="s">
        <v>1078</v>
      </c>
      <c r="C65" s="744"/>
      <c r="D65" s="745"/>
      <c r="E65" s="750"/>
    </row>
    <row r="66" spans="1:5" ht="12">
      <c r="A66" s="251" t="s">
        <v>338</v>
      </c>
      <c r="B66" s="736" t="s">
        <v>1080</v>
      </c>
      <c r="C66" s="737"/>
      <c r="D66" s="738"/>
      <c r="E66" s="249">
        <v>38</v>
      </c>
    </row>
    <row r="67" spans="1:5" ht="12">
      <c r="A67" s="252"/>
      <c r="B67" s="736" t="s">
        <v>1135</v>
      </c>
      <c r="C67" s="737"/>
      <c r="D67" s="738"/>
      <c r="E67" s="249">
        <v>39</v>
      </c>
    </row>
    <row r="68" spans="1:5" ht="12">
      <c r="A68" s="251" t="s">
        <v>1133</v>
      </c>
      <c r="B68" s="736" t="s">
        <v>1081</v>
      </c>
      <c r="C68" s="737"/>
      <c r="D68" s="738"/>
      <c r="E68" s="249">
        <v>40</v>
      </c>
    </row>
    <row r="69" spans="1:5" ht="12">
      <c r="A69" s="255"/>
      <c r="B69" s="736" t="s">
        <v>1082</v>
      </c>
      <c r="C69" s="737"/>
      <c r="D69" s="738"/>
      <c r="E69" s="249">
        <v>41</v>
      </c>
    </row>
    <row r="70" spans="1:5" ht="12">
      <c r="A70" s="255"/>
      <c r="B70" s="736" t="s">
        <v>924</v>
      </c>
      <c r="C70" s="737"/>
      <c r="D70" s="738"/>
      <c r="E70" s="249">
        <v>42</v>
      </c>
    </row>
    <row r="71" spans="1:5" ht="12">
      <c r="A71" s="255"/>
      <c r="B71" s="736" t="s">
        <v>1136</v>
      </c>
      <c r="C71" s="737"/>
      <c r="D71" s="738"/>
      <c r="E71" s="249">
        <v>43</v>
      </c>
    </row>
    <row r="72" spans="1:5" ht="12">
      <c r="A72" s="255"/>
      <c r="B72" s="736" t="s">
        <v>1132</v>
      </c>
      <c r="C72" s="737"/>
      <c r="D72" s="738"/>
      <c r="E72" s="249">
        <v>44</v>
      </c>
    </row>
    <row r="73" spans="1:5" ht="12">
      <c r="A73" s="255"/>
      <c r="B73" s="739" t="s">
        <v>1083</v>
      </c>
      <c r="C73" s="740"/>
      <c r="D73" s="741"/>
      <c r="E73" s="749">
        <v>45</v>
      </c>
    </row>
    <row r="74" spans="1:5" ht="12">
      <c r="A74" s="255"/>
      <c r="B74" s="746" t="s">
        <v>1084</v>
      </c>
      <c r="C74" s="747"/>
      <c r="D74" s="748"/>
      <c r="E74" s="754"/>
    </row>
    <row r="75" spans="1:5" ht="12">
      <c r="A75" s="255"/>
      <c r="B75" s="746" t="s">
        <v>180</v>
      </c>
      <c r="C75" s="747"/>
      <c r="D75" s="748"/>
      <c r="E75" s="754"/>
    </row>
    <row r="76" spans="1:5" ht="12">
      <c r="A76" s="252"/>
      <c r="B76" s="743" t="s">
        <v>179</v>
      </c>
      <c r="C76" s="744"/>
      <c r="D76" s="745"/>
      <c r="E76" s="750"/>
    </row>
    <row r="77" spans="1:5" ht="12">
      <c r="A77" s="250" t="s">
        <v>339</v>
      </c>
      <c r="B77" s="736" t="s">
        <v>339</v>
      </c>
      <c r="C77" s="737"/>
      <c r="D77" s="738"/>
      <c r="E77" s="249">
        <v>46</v>
      </c>
    </row>
    <row r="78" spans="1:5" ht="12">
      <c r="A78" s="250" t="s">
        <v>1134</v>
      </c>
      <c r="B78" s="736" t="s">
        <v>1134</v>
      </c>
      <c r="C78" s="737"/>
      <c r="D78" s="738"/>
      <c r="E78" s="249">
        <v>99</v>
      </c>
    </row>
    <row r="79" ht="12">
      <c r="A79" s="33" t="s">
        <v>1261</v>
      </c>
    </row>
    <row r="80" ht="12">
      <c r="A80" s="257" t="s">
        <v>192</v>
      </c>
    </row>
    <row r="81" ht="12">
      <c r="A81" s="257" t="s">
        <v>193</v>
      </c>
    </row>
    <row r="82" ht="12">
      <c r="A82" s="257" t="s">
        <v>194</v>
      </c>
    </row>
    <row r="83" ht="12">
      <c r="A83" s="257" t="s">
        <v>195</v>
      </c>
    </row>
    <row r="84" ht="12">
      <c r="A84" s="257" t="s">
        <v>196</v>
      </c>
    </row>
    <row r="85" ht="12">
      <c r="A85" s="257" t="s">
        <v>197</v>
      </c>
    </row>
    <row r="86" ht="12">
      <c r="A86" s="257" t="s">
        <v>198</v>
      </c>
    </row>
    <row r="87" ht="12">
      <c r="A87" s="257" t="s">
        <v>199</v>
      </c>
    </row>
    <row r="88" ht="12">
      <c r="A88" s="257" t="s">
        <v>200</v>
      </c>
    </row>
    <row r="89" ht="12">
      <c r="A89" s="257" t="s">
        <v>201</v>
      </c>
    </row>
    <row r="90" ht="12">
      <c r="A90" s="257" t="s">
        <v>202</v>
      </c>
    </row>
    <row r="91" ht="12">
      <c r="A91" s="257" t="s">
        <v>430</v>
      </c>
    </row>
    <row r="92" ht="12">
      <c r="A92" s="257" t="s">
        <v>431</v>
      </c>
    </row>
    <row r="93" ht="12">
      <c r="A93" s="257" t="s">
        <v>769</v>
      </c>
    </row>
    <row r="94" ht="12">
      <c r="A94" s="257" t="s">
        <v>770</v>
      </c>
    </row>
    <row r="95" ht="12">
      <c r="A95" s="257" t="s">
        <v>432</v>
      </c>
    </row>
    <row r="96" ht="12">
      <c r="A96" s="257" t="s">
        <v>203</v>
      </c>
    </row>
    <row r="97" ht="12">
      <c r="A97" s="257" t="s">
        <v>204</v>
      </c>
    </row>
    <row r="98" ht="12">
      <c r="A98" s="257" t="s">
        <v>205</v>
      </c>
    </row>
    <row r="99" ht="12">
      <c r="A99" s="257" t="s">
        <v>206</v>
      </c>
    </row>
    <row r="100" ht="12">
      <c r="A100" s="257" t="s">
        <v>207</v>
      </c>
    </row>
    <row r="101" ht="12">
      <c r="A101" s="257" t="s">
        <v>899</v>
      </c>
    </row>
    <row r="102" ht="12">
      <c r="A102" s="257" t="s">
        <v>900</v>
      </c>
    </row>
    <row r="103" ht="12">
      <c r="A103" s="257" t="s">
        <v>901</v>
      </c>
    </row>
    <row r="104" ht="12">
      <c r="A104" s="257" t="s">
        <v>902</v>
      </c>
    </row>
    <row r="105" ht="12">
      <c r="A105" s="257" t="s">
        <v>903</v>
      </c>
    </row>
    <row r="106" ht="12">
      <c r="A106" s="257" t="s">
        <v>904</v>
      </c>
    </row>
    <row r="107" ht="12">
      <c r="A107" s="257" t="s">
        <v>905</v>
      </c>
    </row>
    <row r="108" ht="12">
      <c r="A108" s="257" t="s">
        <v>906</v>
      </c>
    </row>
    <row r="109" ht="12">
      <c r="A109" s="257" t="s">
        <v>908</v>
      </c>
    </row>
    <row r="110" ht="12">
      <c r="A110" s="257" t="s">
        <v>907</v>
      </c>
    </row>
    <row r="111" ht="12">
      <c r="A111" s="257" t="s">
        <v>771</v>
      </c>
    </row>
    <row r="112" ht="12">
      <c r="A112" s="257" t="s">
        <v>909</v>
      </c>
    </row>
    <row r="113" ht="12">
      <c r="A113" s="257" t="s">
        <v>910</v>
      </c>
    </row>
    <row r="114" ht="12">
      <c r="A114" s="257" t="s">
        <v>265</v>
      </c>
    </row>
    <row r="115" ht="12">
      <c r="A115" s="257" t="s">
        <v>266</v>
      </c>
    </row>
    <row r="116" ht="12">
      <c r="A116" s="257" t="s">
        <v>772</v>
      </c>
    </row>
    <row r="117" ht="12">
      <c r="A117" s="257" t="s">
        <v>267</v>
      </c>
    </row>
    <row r="118" ht="12">
      <c r="A118" s="257" t="s">
        <v>515</v>
      </c>
    </row>
    <row r="119" ht="12">
      <c r="A119" s="257" t="s">
        <v>323</v>
      </c>
    </row>
    <row r="120" ht="12">
      <c r="A120" s="257" t="s">
        <v>322</v>
      </c>
    </row>
    <row r="121" ht="12">
      <c r="A121" s="257" t="s">
        <v>516</v>
      </c>
    </row>
    <row r="122" ht="12">
      <c r="A122" s="257" t="s">
        <v>325</v>
      </c>
    </row>
    <row r="123" ht="12">
      <c r="A123" s="257" t="s">
        <v>324</v>
      </c>
    </row>
    <row r="124" ht="12">
      <c r="A124" s="257" t="s">
        <v>268</v>
      </c>
    </row>
    <row r="125" ht="12">
      <c r="A125" s="257" t="s">
        <v>269</v>
      </c>
    </row>
    <row r="126" ht="12">
      <c r="A126" s="257" t="s">
        <v>271</v>
      </c>
    </row>
    <row r="127" ht="12">
      <c r="A127" s="257" t="s">
        <v>270</v>
      </c>
    </row>
    <row r="128" ht="12">
      <c r="A128" s="257" t="s">
        <v>518</v>
      </c>
    </row>
  </sheetData>
  <sheetProtection/>
  <mergeCells count="65">
    <mergeCell ref="A25:B25"/>
    <mergeCell ref="A26:B26"/>
    <mergeCell ref="A31:D31"/>
    <mergeCell ref="A21:B21"/>
    <mergeCell ref="A22:B22"/>
    <mergeCell ref="A23:B23"/>
    <mergeCell ref="A24:B24"/>
    <mergeCell ref="C21:E21"/>
    <mergeCell ref="C22:E22"/>
    <mergeCell ref="C23:E23"/>
    <mergeCell ref="B42:D42"/>
    <mergeCell ref="B43:D43"/>
    <mergeCell ref="E35:E38"/>
    <mergeCell ref="B36:D36"/>
    <mergeCell ref="B37:D37"/>
    <mergeCell ref="B40:D40"/>
    <mergeCell ref="B41:D41"/>
    <mergeCell ref="B52:D52"/>
    <mergeCell ref="E53:E54"/>
    <mergeCell ref="B54:D54"/>
    <mergeCell ref="B51:D51"/>
    <mergeCell ref="B34:D34"/>
    <mergeCell ref="B35:D35"/>
    <mergeCell ref="B45:D45"/>
    <mergeCell ref="B38:D38"/>
    <mergeCell ref="B39:D39"/>
    <mergeCell ref="E41:E43"/>
    <mergeCell ref="B46:D46"/>
    <mergeCell ref="B47:D47"/>
    <mergeCell ref="B32:D32"/>
    <mergeCell ref="B33:D33"/>
    <mergeCell ref="E73:E76"/>
    <mergeCell ref="B48:D48"/>
    <mergeCell ref="B49:D49"/>
    <mergeCell ref="B50:D50"/>
    <mergeCell ref="B55:D55"/>
    <mergeCell ref="B53:D53"/>
    <mergeCell ref="B78:D78"/>
    <mergeCell ref="B77:D77"/>
    <mergeCell ref="B74:D74"/>
    <mergeCell ref="B70:D70"/>
    <mergeCell ref="C25:E25"/>
    <mergeCell ref="C26:E26"/>
    <mergeCell ref="B61:D61"/>
    <mergeCell ref="B59:D59"/>
    <mergeCell ref="B56:D56"/>
    <mergeCell ref="B44:D44"/>
    <mergeCell ref="C24:E24"/>
    <mergeCell ref="B76:D76"/>
    <mergeCell ref="B71:D71"/>
    <mergeCell ref="B75:D75"/>
    <mergeCell ref="B69:D69"/>
    <mergeCell ref="B62:D62"/>
    <mergeCell ref="E64:E65"/>
    <mergeCell ref="B65:D65"/>
    <mergeCell ref="B66:D66"/>
    <mergeCell ref="B68:D68"/>
    <mergeCell ref="B57:D57"/>
    <mergeCell ref="B63:D63"/>
    <mergeCell ref="B72:D72"/>
    <mergeCell ref="B73:D73"/>
    <mergeCell ref="B67:D67"/>
    <mergeCell ref="B60:D60"/>
    <mergeCell ref="B58:D58"/>
    <mergeCell ref="B64:D64"/>
  </mergeCells>
  <printOptions/>
  <pageMargins left="0.5905511811023623" right="0.3937007874015748" top="0.5905511811023623" bottom="0.5905511811023623"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Sheet28"/>
  <dimension ref="A1:AH59"/>
  <sheetViews>
    <sheetView showGridLines="0" view="pageBreakPreview" zoomScale="110" zoomScaleSheetLayoutView="110" zoomScalePageLayoutView="0" workbookViewId="0" topLeftCell="A1">
      <selection activeCell="AD1" sqref="AD1"/>
    </sheetView>
  </sheetViews>
  <sheetFormatPr defaultColWidth="9.00390625" defaultRowHeight="13.5"/>
  <cols>
    <col min="1" max="1" width="4.625" style="80" customWidth="1"/>
    <col min="2" max="7" width="3.25390625" style="81" customWidth="1"/>
    <col min="8" max="21" width="3.00390625" style="80" customWidth="1"/>
    <col min="22" max="22" width="5.625" style="80" customWidth="1"/>
    <col min="23" max="27" width="3.25390625" style="81" customWidth="1"/>
    <col min="28" max="28" width="3.875" style="81" customWidth="1"/>
    <col min="29" max="29" width="9.00390625" style="80" hidden="1" customWidth="1"/>
    <col min="30" max="16384" width="9.00390625" style="80" customWidth="1"/>
  </cols>
  <sheetData>
    <row r="1" spans="30:34" ht="13.5">
      <c r="AD1" s="82"/>
      <c r="AE1" s="82"/>
      <c r="AF1" s="82"/>
      <c r="AG1" s="82"/>
      <c r="AH1" s="82"/>
    </row>
    <row r="2" spans="1:34" ht="15" customHeight="1">
      <c r="A2" s="80" t="s">
        <v>657</v>
      </c>
      <c r="AD2" s="82"/>
      <c r="AE2" s="82"/>
      <c r="AF2" s="82"/>
      <c r="AG2" s="82"/>
      <c r="AH2" s="82"/>
    </row>
    <row r="3" spans="30:34" ht="27" customHeight="1">
      <c r="AD3" s="82"/>
      <c r="AE3" s="82"/>
      <c r="AF3" s="82"/>
      <c r="AG3" s="82"/>
      <c r="AH3" s="82"/>
    </row>
    <row r="4" spans="1:34" ht="30.75">
      <c r="A4" s="763" t="s">
        <v>658</v>
      </c>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D4" s="82"/>
      <c r="AE4" s="82"/>
      <c r="AF4" s="82"/>
      <c r="AG4" s="82"/>
      <c r="AH4" s="82"/>
    </row>
    <row r="5" spans="30:34" ht="25.5" customHeight="1">
      <c r="AD5" s="82"/>
      <c r="AE5" s="82"/>
      <c r="AF5" s="82"/>
      <c r="AG5" s="82"/>
      <c r="AH5" s="82"/>
    </row>
    <row r="6" spans="1:34" ht="13.5">
      <c r="A6" s="764" t="s">
        <v>934</v>
      </c>
      <c r="B6" s="764"/>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D6" s="82"/>
      <c r="AE6" s="82"/>
      <c r="AF6" s="82"/>
      <c r="AG6" s="82"/>
      <c r="AH6" s="82"/>
    </row>
    <row r="7" spans="30:34" ht="32.25" customHeight="1">
      <c r="AD7" s="82"/>
      <c r="AE7" s="82"/>
      <c r="AF7" s="82"/>
      <c r="AG7" s="82"/>
      <c r="AH7" s="82"/>
    </row>
    <row r="8" spans="1:34" ht="14.25" customHeight="1">
      <c r="A8" s="80" t="s">
        <v>1631</v>
      </c>
      <c r="AD8" s="82"/>
      <c r="AE8" s="82"/>
      <c r="AF8" s="82"/>
      <c r="AG8" s="82"/>
      <c r="AH8" s="82"/>
    </row>
    <row r="9" spans="1:34" ht="14.25" customHeight="1">
      <c r="A9" s="80" t="s">
        <v>1632</v>
      </c>
      <c r="AD9" s="82"/>
      <c r="AE9" s="82"/>
      <c r="AF9" s="82"/>
      <c r="AG9" s="82"/>
      <c r="AH9" s="82"/>
    </row>
    <row r="10" spans="1:34" ht="14.25" customHeight="1">
      <c r="A10" s="80" t="s">
        <v>1633</v>
      </c>
      <c r="AD10" s="82"/>
      <c r="AE10" s="82"/>
      <c r="AF10" s="82"/>
      <c r="AG10" s="82"/>
      <c r="AH10" s="82"/>
    </row>
    <row r="11" spans="30:34" ht="30" customHeight="1">
      <c r="AD11" s="82"/>
      <c r="AE11" s="82"/>
      <c r="AF11" s="82"/>
      <c r="AG11" s="82"/>
      <c r="AH11" s="82"/>
    </row>
    <row r="12" spans="2:34" s="83" customFormat="1" ht="16.5" customHeight="1">
      <c r="B12" s="84"/>
      <c r="C12" s="84"/>
      <c r="D12" s="84"/>
      <c r="E12" s="84"/>
      <c r="F12" s="84"/>
      <c r="G12" s="84"/>
      <c r="W12" s="84"/>
      <c r="X12" s="84"/>
      <c r="Y12" s="84"/>
      <c r="Z12" s="84"/>
      <c r="AA12" s="84"/>
      <c r="AB12" s="84"/>
      <c r="AD12" s="85"/>
      <c r="AE12" s="85"/>
      <c r="AF12" s="85"/>
      <c r="AG12" s="85"/>
      <c r="AH12" s="85"/>
    </row>
    <row r="13" spans="2:34" ht="22.5" customHeight="1">
      <c r="B13" s="86" t="s">
        <v>935</v>
      </c>
      <c r="C13" s="80"/>
      <c r="AD13" s="82"/>
      <c r="AE13" s="82"/>
      <c r="AF13" s="82"/>
      <c r="AG13" s="82"/>
      <c r="AH13" s="82"/>
    </row>
    <row r="14" spans="3:34" ht="43.5" customHeight="1">
      <c r="C14" s="86"/>
      <c r="AD14" s="82"/>
      <c r="AE14" s="82"/>
      <c r="AF14" s="82"/>
      <c r="AG14" s="82"/>
      <c r="AH14" s="82"/>
    </row>
    <row r="15" spans="3:34" ht="19.5" customHeight="1">
      <c r="C15" s="86"/>
      <c r="V15" s="87" t="s">
        <v>1512</v>
      </c>
      <c r="W15" s="383"/>
      <c r="X15" s="88" t="s">
        <v>936</v>
      </c>
      <c r="Y15" s="383"/>
      <c r="Z15" s="88" t="s">
        <v>937</v>
      </c>
      <c r="AA15" s="383"/>
      <c r="AB15" s="88" t="s">
        <v>938</v>
      </c>
      <c r="AD15" s="82"/>
      <c r="AE15" s="82"/>
      <c r="AF15" s="82"/>
      <c r="AG15" s="82"/>
      <c r="AH15" s="82"/>
    </row>
    <row r="16" spans="3:34" ht="16.5" customHeight="1">
      <c r="C16" s="86"/>
      <c r="AD16" s="82"/>
      <c r="AE16" s="82"/>
      <c r="AF16" s="82"/>
      <c r="AG16" s="82"/>
      <c r="AH16" s="82"/>
    </row>
    <row r="17" spans="2:34" s="89" customFormat="1" ht="25.5" customHeight="1">
      <c r="B17" s="90"/>
      <c r="C17" s="91"/>
      <c r="D17" s="90"/>
      <c r="E17" s="90"/>
      <c r="F17" s="90"/>
      <c r="G17" s="90"/>
      <c r="K17" s="765" t="s">
        <v>939</v>
      </c>
      <c r="L17" s="765"/>
      <c r="M17" s="765"/>
      <c r="N17" s="765"/>
      <c r="O17" s="546" t="str">
        <f>IF('第二面'!H5&gt;0,'第二面'!H5," ")</f>
        <v> </v>
      </c>
      <c r="P17" s="546"/>
      <c r="Q17" s="546"/>
      <c r="R17" s="546"/>
      <c r="S17" s="546"/>
      <c r="T17" s="546"/>
      <c r="U17" s="546"/>
      <c r="V17" s="546"/>
      <c r="W17" s="546"/>
      <c r="X17" s="546"/>
      <c r="Y17" s="546"/>
      <c r="Z17" s="546"/>
      <c r="AA17" s="546"/>
      <c r="AB17" s="90"/>
      <c r="AD17" s="93"/>
      <c r="AE17" s="93"/>
      <c r="AF17" s="93"/>
      <c r="AG17" s="93"/>
      <c r="AH17" s="93"/>
    </row>
    <row r="18" spans="30:34" ht="13.5" customHeight="1">
      <c r="AD18" s="82"/>
      <c r="AE18" s="82"/>
      <c r="AF18" s="82"/>
      <c r="AG18" s="82"/>
      <c r="AH18" s="82"/>
    </row>
    <row r="19" spans="1:34" ht="9" customHeight="1">
      <c r="A19" s="94"/>
      <c r="B19" s="95"/>
      <c r="C19" s="95"/>
      <c r="D19" s="95"/>
      <c r="E19" s="95"/>
      <c r="F19" s="95"/>
      <c r="G19" s="95"/>
      <c r="H19" s="94"/>
      <c r="I19" s="94"/>
      <c r="J19" s="94"/>
      <c r="K19" s="94"/>
      <c r="L19" s="94"/>
      <c r="M19" s="94"/>
      <c r="N19" s="94"/>
      <c r="O19" s="94"/>
      <c r="P19" s="94"/>
      <c r="Q19" s="94"/>
      <c r="R19" s="94"/>
      <c r="S19" s="94"/>
      <c r="T19" s="94"/>
      <c r="U19" s="94"/>
      <c r="V19" s="94"/>
      <c r="W19" s="95"/>
      <c r="X19" s="95"/>
      <c r="Y19" s="95"/>
      <c r="Z19" s="95"/>
      <c r="AA19" s="95"/>
      <c r="AB19" s="95"/>
      <c r="AD19" s="82"/>
      <c r="AE19" s="82"/>
      <c r="AF19" s="82"/>
      <c r="AG19" s="82"/>
      <c r="AH19" s="82"/>
    </row>
    <row r="20" spans="1:34" ht="15" customHeight="1">
      <c r="A20" s="96" t="s">
        <v>155</v>
      </c>
      <c r="B20" s="97"/>
      <c r="C20" s="97"/>
      <c r="D20" s="97"/>
      <c r="E20" s="97"/>
      <c r="F20" s="97"/>
      <c r="G20" s="97"/>
      <c r="H20" s="96"/>
      <c r="I20" s="96"/>
      <c r="J20" s="96"/>
      <c r="K20" s="96"/>
      <c r="L20" s="96"/>
      <c r="M20" s="96"/>
      <c r="N20" s="96"/>
      <c r="O20" s="96"/>
      <c r="P20" s="96"/>
      <c r="Q20" s="96"/>
      <c r="R20" s="96"/>
      <c r="S20" s="96"/>
      <c r="T20" s="96"/>
      <c r="U20" s="96"/>
      <c r="V20" s="96"/>
      <c r="W20" s="97"/>
      <c r="X20" s="97"/>
      <c r="Y20" s="97"/>
      <c r="Z20" s="97"/>
      <c r="AA20" s="97"/>
      <c r="AB20" s="97"/>
      <c r="AD20" s="82"/>
      <c r="AE20" s="82"/>
      <c r="AF20" s="82"/>
      <c r="AG20" s="82"/>
      <c r="AH20" s="82"/>
    </row>
    <row r="21" spans="1:34" ht="12" customHeight="1">
      <c r="A21" s="96"/>
      <c r="B21" s="97"/>
      <c r="C21" s="97"/>
      <c r="D21" s="97"/>
      <c r="E21" s="97"/>
      <c r="F21" s="97"/>
      <c r="G21" s="97"/>
      <c r="H21" s="96"/>
      <c r="I21" s="96"/>
      <c r="J21" s="96"/>
      <c r="K21" s="96"/>
      <c r="L21" s="96"/>
      <c r="M21" s="96"/>
      <c r="N21" s="96"/>
      <c r="O21" s="96"/>
      <c r="P21" s="96"/>
      <c r="Q21" s="96"/>
      <c r="R21" s="96"/>
      <c r="S21" s="96"/>
      <c r="T21" s="96"/>
      <c r="U21" s="96"/>
      <c r="V21" s="96"/>
      <c r="W21" s="97"/>
      <c r="X21" s="97"/>
      <c r="Y21" s="97"/>
      <c r="Z21" s="97"/>
      <c r="AA21" s="97"/>
      <c r="AB21" s="97"/>
      <c r="AD21" s="82"/>
      <c r="AE21" s="82"/>
      <c r="AF21" s="82"/>
      <c r="AG21" s="82"/>
      <c r="AH21" s="82"/>
    </row>
    <row r="22" spans="2:34" s="89" customFormat="1" ht="25.5" customHeight="1">
      <c r="B22" s="90"/>
      <c r="C22" s="90"/>
      <c r="D22" s="90"/>
      <c r="E22" s="90"/>
      <c r="F22" s="90"/>
      <c r="G22" s="90"/>
      <c r="J22" s="765" t="s">
        <v>819</v>
      </c>
      <c r="K22" s="765"/>
      <c r="L22" s="765"/>
      <c r="M22" s="765"/>
      <c r="N22" s="765"/>
      <c r="O22" s="766">
        <f>IF('中間・完了検査（二面）'!H62="","",'中間・完了検査（二面）'!H62)</f>
      </c>
      <c r="P22" s="766"/>
      <c r="Q22" s="766"/>
      <c r="R22" s="766"/>
      <c r="S22" s="766"/>
      <c r="T22" s="766"/>
      <c r="U22" s="766"/>
      <c r="V22" s="766"/>
      <c r="W22" s="766"/>
      <c r="X22" s="766"/>
      <c r="Y22" s="766"/>
      <c r="Z22" s="766"/>
      <c r="AA22" s="766"/>
      <c r="AB22" s="90"/>
      <c r="AD22" s="93"/>
      <c r="AE22" s="93"/>
      <c r="AF22" s="93"/>
      <c r="AG22" s="93"/>
      <c r="AH22" s="93"/>
    </row>
    <row r="23" spans="1:34" s="89" customFormat="1" ht="13.5" customHeight="1">
      <c r="A23" s="98"/>
      <c r="B23" s="99"/>
      <c r="C23" s="99"/>
      <c r="D23" s="99"/>
      <c r="E23" s="99"/>
      <c r="F23" s="99"/>
      <c r="G23" s="99"/>
      <c r="H23" s="98"/>
      <c r="I23" s="98"/>
      <c r="J23" s="100"/>
      <c r="K23" s="100"/>
      <c r="L23" s="100"/>
      <c r="M23" s="100"/>
      <c r="N23" s="100"/>
      <c r="O23" s="100"/>
      <c r="P23" s="100"/>
      <c r="Q23" s="100"/>
      <c r="R23" s="101"/>
      <c r="S23" s="101"/>
      <c r="T23" s="101"/>
      <c r="U23" s="101"/>
      <c r="V23" s="101"/>
      <c r="W23" s="101"/>
      <c r="X23" s="101"/>
      <c r="Y23" s="101"/>
      <c r="Z23" s="101"/>
      <c r="AA23" s="101"/>
      <c r="AB23" s="99"/>
      <c r="AD23" s="93"/>
      <c r="AE23" s="93"/>
      <c r="AF23" s="93"/>
      <c r="AG23" s="93"/>
      <c r="AH23" s="93"/>
    </row>
    <row r="24" spans="1:34" s="89" customFormat="1" ht="30.75" customHeight="1">
      <c r="A24" s="102" t="s">
        <v>820</v>
      </c>
      <c r="B24" s="90"/>
      <c r="C24" s="90"/>
      <c r="D24" s="90"/>
      <c r="E24" s="90"/>
      <c r="F24" s="90"/>
      <c r="G24" s="90"/>
      <c r="J24" s="92"/>
      <c r="K24" s="92"/>
      <c r="L24" s="92"/>
      <c r="M24" s="92"/>
      <c r="N24" s="92"/>
      <c r="O24" s="92"/>
      <c r="P24" s="92"/>
      <c r="Q24" s="92"/>
      <c r="R24" s="103"/>
      <c r="S24" s="103"/>
      <c r="T24" s="103"/>
      <c r="U24" s="103"/>
      <c r="V24" s="103"/>
      <c r="W24" s="103"/>
      <c r="X24" s="103"/>
      <c r="Y24" s="103"/>
      <c r="Z24" s="103"/>
      <c r="AA24" s="103"/>
      <c r="AB24" s="90"/>
      <c r="AD24" s="93"/>
      <c r="AE24" s="93"/>
      <c r="AF24" s="93"/>
      <c r="AG24" s="93"/>
      <c r="AH24" s="93"/>
    </row>
    <row r="25" spans="2:34" s="102" customFormat="1" ht="25.5" customHeight="1">
      <c r="B25" s="81"/>
      <c r="C25" s="394" t="s">
        <v>1330</v>
      </c>
      <c r="D25" s="102" t="s">
        <v>821</v>
      </c>
      <c r="F25" s="81"/>
      <c r="G25" s="81"/>
      <c r="J25" s="394" t="s">
        <v>1331</v>
      </c>
      <c r="K25" s="102" t="s">
        <v>822</v>
      </c>
      <c r="L25" s="104"/>
      <c r="M25" s="104"/>
      <c r="N25" s="104"/>
      <c r="O25" s="104"/>
      <c r="P25" s="104"/>
      <c r="Q25" s="104"/>
      <c r="R25" s="105"/>
      <c r="S25" s="394" t="s">
        <v>352</v>
      </c>
      <c r="T25" s="102" t="s">
        <v>823</v>
      </c>
      <c r="U25" s="105"/>
      <c r="V25" s="105"/>
      <c r="W25" s="105"/>
      <c r="X25" s="105"/>
      <c r="Y25" s="105"/>
      <c r="Z25" s="105"/>
      <c r="AA25" s="105"/>
      <c r="AB25" s="81"/>
      <c r="AD25" s="106"/>
      <c r="AE25" s="106"/>
      <c r="AF25" s="106"/>
      <c r="AG25" s="106"/>
      <c r="AH25" s="106"/>
    </row>
    <row r="26" spans="2:34" s="102" customFormat="1" ht="24" customHeight="1">
      <c r="B26" s="81"/>
      <c r="C26" s="394" t="s">
        <v>352</v>
      </c>
      <c r="D26" s="102" t="s">
        <v>824</v>
      </c>
      <c r="F26" s="81"/>
      <c r="G26" s="81"/>
      <c r="J26" s="394" t="s">
        <v>1328</v>
      </c>
      <c r="K26" s="102" t="s">
        <v>1116</v>
      </c>
      <c r="L26" s="104"/>
      <c r="M26" s="104"/>
      <c r="N26" s="104"/>
      <c r="O26" s="104"/>
      <c r="P26" s="104"/>
      <c r="Q26" s="104"/>
      <c r="R26" s="105"/>
      <c r="S26" s="81"/>
      <c r="U26" s="105"/>
      <c r="V26" s="105"/>
      <c r="W26" s="105"/>
      <c r="X26" s="105"/>
      <c r="Y26" s="105"/>
      <c r="Z26" s="105"/>
      <c r="AA26" s="105"/>
      <c r="AB26" s="81"/>
      <c r="AD26" s="106"/>
      <c r="AE26" s="106"/>
      <c r="AF26" s="106"/>
      <c r="AG26" s="106"/>
      <c r="AH26" s="106"/>
    </row>
    <row r="27" spans="30:34" ht="45" customHeight="1">
      <c r="AD27" s="82"/>
      <c r="AE27" s="82"/>
      <c r="AF27" s="82"/>
      <c r="AG27" s="82"/>
      <c r="AH27" s="82"/>
    </row>
    <row r="28" spans="1:34" ht="45.75" customHeight="1">
      <c r="A28" s="107" t="s">
        <v>941</v>
      </c>
      <c r="B28" s="108"/>
      <c r="C28" s="108"/>
      <c r="D28" s="108"/>
      <c r="E28" s="108"/>
      <c r="F28" s="108"/>
      <c r="G28" s="108"/>
      <c r="H28" s="114"/>
      <c r="I28" s="109"/>
      <c r="J28" s="109"/>
      <c r="K28" s="109"/>
      <c r="L28" s="109"/>
      <c r="M28" s="109"/>
      <c r="N28" s="109"/>
      <c r="O28" s="109"/>
      <c r="P28" s="109"/>
      <c r="Q28" s="109"/>
      <c r="R28" s="109"/>
      <c r="S28" s="109"/>
      <c r="T28" s="109"/>
      <c r="U28" s="109"/>
      <c r="V28" s="109"/>
      <c r="W28" s="108"/>
      <c r="X28" s="108"/>
      <c r="Y28" s="108"/>
      <c r="Z28" s="108"/>
      <c r="AA28" s="108"/>
      <c r="AB28" s="110"/>
      <c r="AD28" s="82"/>
      <c r="AE28" s="82"/>
      <c r="AF28" s="82"/>
      <c r="AG28" s="82"/>
      <c r="AH28" s="82"/>
    </row>
    <row r="29" spans="1:34" s="89" customFormat="1" ht="22.5" customHeight="1">
      <c r="A29" s="111" t="s">
        <v>942</v>
      </c>
      <c r="B29" s="112"/>
      <c r="C29" s="112"/>
      <c r="D29" s="112"/>
      <c r="E29" s="112"/>
      <c r="F29" s="112"/>
      <c r="G29" s="113"/>
      <c r="H29" s="111" t="s">
        <v>825</v>
      </c>
      <c r="I29" s="114"/>
      <c r="J29" s="114"/>
      <c r="K29" s="114"/>
      <c r="L29" s="115"/>
      <c r="M29" s="114" t="s">
        <v>826</v>
      </c>
      <c r="N29" s="114"/>
      <c r="O29" s="114"/>
      <c r="P29" s="114"/>
      <c r="Q29" s="115"/>
      <c r="R29" s="114" t="s">
        <v>944</v>
      </c>
      <c r="S29" s="114"/>
      <c r="T29" s="114"/>
      <c r="U29" s="115"/>
      <c r="V29" s="111" t="s">
        <v>158</v>
      </c>
      <c r="W29" s="112"/>
      <c r="X29" s="112"/>
      <c r="Y29" s="112"/>
      <c r="Z29" s="112"/>
      <c r="AA29" s="112"/>
      <c r="AB29" s="113"/>
      <c r="AD29" s="93"/>
      <c r="AE29" s="93"/>
      <c r="AF29" s="93"/>
      <c r="AG29" s="93"/>
      <c r="AH29" s="93"/>
    </row>
    <row r="30" spans="1:34" s="89" customFormat="1" ht="22.5" customHeight="1">
      <c r="A30" s="116" t="s">
        <v>1512</v>
      </c>
      <c r="B30" s="112"/>
      <c r="C30" s="259" t="s">
        <v>936</v>
      </c>
      <c r="D30" s="112"/>
      <c r="E30" s="259" t="s">
        <v>937</v>
      </c>
      <c r="F30" s="112"/>
      <c r="G30" s="258" t="s">
        <v>938</v>
      </c>
      <c r="H30" s="117"/>
      <c r="I30" s="118"/>
      <c r="J30" s="118"/>
      <c r="K30" s="118"/>
      <c r="L30" s="119"/>
      <c r="M30" s="118"/>
      <c r="N30" s="118"/>
      <c r="O30" s="118"/>
      <c r="P30" s="118"/>
      <c r="Q30" s="119"/>
      <c r="R30" s="118"/>
      <c r="S30" s="118"/>
      <c r="T30" s="118"/>
      <c r="U30" s="119"/>
      <c r="V30" s="116" t="s">
        <v>1512</v>
      </c>
      <c r="W30" s="112"/>
      <c r="X30" s="259" t="s">
        <v>936</v>
      </c>
      <c r="Y30" s="112"/>
      <c r="Z30" s="259" t="s">
        <v>937</v>
      </c>
      <c r="AA30" s="112"/>
      <c r="AB30" s="258" t="s">
        <v>938</v>
      </c>
      <c r="AD30" s="93"/>
      <c r="AE30" s="93"/>
      <c r="AF30" s="93"/>
      <c r="AG30" s="93"/>
      <c r="AH30" s="93"/>
    </row>
    <row r="31" spans="1:34" s="89" customFormat="1" ht="22.5" customHeight="1">
      <c r="A31" s="116" t="s">
        <v>946</v>
      </c>
      <c r="B31" s="762" t="s">
        <v>272</v>
      </c>
      <c r="C31" s="762"/>
      <c r="D31" s="762"/>
      <c r="E31" s="762"/>
      <c r="F31" s="762"/>
      <c r="G31" s="258" t="s">
        <v>947</v>
      </c>
      <c r="H31" s="120"/>
      <c r="I31" s="121"/>
      <c r="J31" s="121"/>
      <c r="K31" s="121"/>
      <c r="L31" s="122"/>
      <c r="M31" s="121"/>
      <c r="N31" s="121"/>
      <c r="O31" s="121"/>
      <c r="P31" s="121"/>
      <c r="Q31" s="122"/>
      <c r="R31" s="121"/>
      <c r="S31" s="121"/>
      <c r="T31" s="121"/>
      <c r="U31" s="122"/>
      <c r="V31" s="116" t="s">
        <v>70</v>
      </c>
      <c r="W31" s="290"/>
      <c r="X31" s="290"/>
      <c r="Y31" s="290"/>
      <c r="Z31" s="290"/>
      <c r="AA31" s="290"/>
      <c r="AB31" s="258" t="s">
        <v>947</v>
      </c>
      <c r="AD31" s="93"/>
      <c r="AE31" s="93"/>
      <c r="AF31" s="93"/>
      <c r="AG31" s="93"/>
      <c r="AH31" s="93"/>
    </row>
    <row r="32" spans="1:34" ht="44.25" customHeight="1">
      <c r="A32" s="116" t="s">
        <v>1641</v>
      </c>
      <c r="B32" s="108"/>
      <c r="C32" s="108"/>
      <c r="D32" s="108"/>
      <c r="E32" s="108"/>
      <c r="F32" s="108"/>
      <c r="G32" s="110"/>
      <c r="H32" s="123"/>
      <c r="I32" s="124"/>
      <c r="J32" s="124"/>
      <c r="K32" s="124"/>
      <c r="L32" s="125"/>
      <c r="M32" s="124"/>
      <c r="N32" s="124"/>
      <c r="O32" s="124"/>
      <c r="P32" s="124"/>
      <c r="Q32" s="125"/>
      <c r="R32" s="124"/>
      <c r="S32" s="124"/>
      <c r="T32" s="124"/>
      <c r="U32" s="125"/>
      <c r="V32" s="116" t="s">
        <v>1641</v>
      </c>
      <c r="W32" s="108"/>
      <c r="X32" s="108"/>
      <c r="Y32" s="108"/>
      <c r="Z32" s="108"/>
      <c r="AA32" s="108"/>
      <c r="AB32" s="110"/>
      <c r="AD32" s="82"/>
      <c r="AE32" s="82"/>
      <c r="AF32" s="82"/>
      <c r="AG32" s="82"/>
      <c r="AH32" s="82"/>
    </row>
    <row r="33" spans="30:34" ht="13.5">
      <c r="AD33" s="82"/>
      <c r="AE33" s="82"/>
      <c r="AF33" s="82"/>
      <c r="AG33" s="82"/>
      <c r="AH33" s="82"/>
    </row>
    <row r="34" spans="1:34" ht="15.75" customHeight="1">
      <c r="A34" s="126"/>
      <c r="B34" s="127"/>
      <c r="C34" s="127"/>
      <c r="D34" s="127"/>
      <c r="E34" s="127"/>
      <c r="F34" s="127"/>
      <c r="G34" s="127"/>
      <c r="H34" s="82"/>
      <c r="I34" s="82"/>
      <c r="J34" s="82"/>
      <c r="K34" s="82"/>
      <c r="L34" s="82"/>
      <c r="M34" s="82"/>
      <c r="N34" s="82"/>
      <c r="O34" s="82"/>
      <c r="P34" s="82"/>
      <c r="Q34" s="82"/>
      <c r="R34" s="82"/>
      <c r="S34" s="82"/>
      <c r="T34" s="82"/>
      <c r="U34" s="82"/>
      <c r="V34" s="82"/>
      <c r="W34" s="127"/>
      <c r="X34" s="127"/>
      <c r="Y34" s="127"/>
      <c r="Z34" s="127"/>
      <c r="AA34" s="127"/>
      <c r="AB34" s="127"/>
      <c r="AC34" s="82"/>
      <c r="AD34" s="82"/>
      <c r="AE34" s="82"/>
      <c r="AF34" s="82"/>
      <c r="AG34" s="82"/>
      <c r="AH34" s="82"/>
    </row>
    <row r="35" spans="1:34" ht="15.75" customHeight="1">
      <c r="A35" s="126"/>
      <c r="B35" s="127"/>
      <c r="C35" s="127"/>
      <c r="D35" s="127"/>
      <c r="E35" s="127"/>
      <c r="F35" s="127"/>
      <c r="G35" s="127"/>
      <c r="H35" s="82"/>
      <c r="I35" s="82"/>
      <c r="J35" s="82"/>
      <c r="K35" s="82"/>
      <c r="L35" s="82"/>
      <c r="M35" s="82"/>
      <c r="N35" s="82"/>
      <c r="O35" s="82"/>
      <c r="P35" s="82"/>
      <c r="Q35" s="82"/>
      <c r="R35" s="82"/>
      <c r="S35" s="82"/>
      <c r="T35" s="82"/>
      <c r="U35" s="82"/>
      <c r="V35" s="82"/>
      <c r="W35" s="127"/>
      <c r="X35" s="127"/>
      <c r="Y35" s="127"/>
      <c r="Z35" s="127"/>
      <c r="AA35" s="127"/>
      <c r="AB35" s="127"/>
      <c r="AC35" s="82"/>
      <c r="AD35" s="82"/>
      <c r="AE35" s="82"/>
      <c r="AF35" s="82"/>
      <c r="AG35" s="82"/>
      <c r="AH35" s="82"/>
    </row>
    <row r="36" spans="1:34" ht="15.75" customHeight="1">
      <c r="A36" s="126"/>
      <c r="B36" s="127"/>
      <c r="C36" s="127"/>
      <c r="D36" s="127"/>
      <c r="E36" s="127"/>
      <c r="F36" s="127"/>
      <c r="G36" s="127"/>
      <c r="H36" s="82"/>
      <c r="I36" s="82"/>
      <c r="J36" s="82"/>
      <c r="K36" s="82"/>
      <c r="L36" s="82"/>
      <c r="M36" s="82"/>
      <c r="N36" s="82"/>
      <c r="O36" s="82"/>
      <c r="P36" s="82"/>
      <c r="Q36" s="82"/>
      <c r="R36" s="82"/>
      <c r="S36" s="82"/>
      <c r="T36" s="82"/>
      <c r="U36" s="82"/>
      <c r="V36" s="82"/>
      <c r="W36" s="127"/>
      <c r="X36" s="127"/>
      <c r="Y36" s="127"/>
      <c r="Z36" s="127"/>
      <c r="AA36" s="127"/>
      <c r="AB36" s="127"/>
      <c r="AC36" s="82"/>
      <c r="AD36" s="82"/>
      <c r="AE36" s="82"/>
      <c r="AF36" s="82"/>
      <c r="AG36" s="82"/>
      <c r="AH36" s="82"/>
    </row>
    <row r="37" spans="1:34" ht="13.5">
      <c r="A37" s="82"/>
      <c r="B37" s="127"/>
      <c r="C37" s="127"/>
      <c r="D37" s="127"/>
      <c r="E37" s="127"/>
      <c r="F37" s="127"/>
      <c r="G37" s="127"/>
      <c r="H37" s="82"/>
      <c r="I37" s="82"/>
      <c r="J37" s="82"/>
      <c r="K37" s="82"/>
      <c r="L37" s="82"/>
      <c r="M37" s="82"/>
      <c r="N37" s="82"/>
      <c r="O37" s="82"/>
      <c r="P37" s="82"/>
      <c r="Q37" s="82"/>
      <c r="R37" s="82"/>
      <c r="S37" s="82"/>
      <c r="T37" s="82"/>
      <c r="U37" s="82"/>
      <c r="V37" s="82"/>
      <c r="W37" s="127"/>
      <c r="X37" s="127"/>
      <c r="Y37" s="127"/>
      <c r="Z37" s="127"/>
      <c r="AA37" s="127"/>
      <c r="AB37" s="127"/>
      <c r="AC37" s="82"/>
      <c r="AD37" s="82"/>
      <c r="AE37" s="82"/>
      <c r="AF37" s="82"/>
      <c r="AG37" s="82"/>
      <c r="AH37" s="82"/>
    </row>
    <row r="38" spans="1:34" ht="13.5">
      <c r="A38" s="82"/>
      <c r="B38" s="127"/>
      <c r="C38" s="127"/>
      <c r="D38" s="127"/>
      <c r="E38" s="127"/>
      <c r="F38" s="127"/>
      <c r="G38" s="127"/>
      <c r="H38" s="82"/>
      <c r="I38" s="82"/>
      <c r="J38" s="82"/>
      <c r="K38" s="82"/>
      <c r="L38" s="82"/>
      <c r="M38" s="82"/>
      <c r="N38" s="82"/>
      <c r="O38" s="82"/>
      <c r="P38" s="82"/>
      <c r="Q38" s="82"/>
      <c r="R38" s="82"/>
      <c r="S38" s="82"/>
      <c r="T38" s="82"/>
      <c r="U38" s="82"/>
      <c r="V38" s="82"/>
      <c r="W38" s="127"/>
      <c r="X38" s="127"/>
      <c r="Y38" s="127"/>
      <c r="Z38" s="127"/>
      <c r="AA38" s="127"/>
      <c r="AB38" s="127"/>
      <c r="AC38" s="82"/>
      <c r="AD38" s="82"/>
      <c r="AE38" s="82"/>
      <c r="AF38" s="82"/>
      <c r="AG38" s="82"/>
      <c r="AH38" s="82"/>
    </row>
    <row r="39" spans="1:34" ht="13.5">
      <c r="A39" s="82"/>
      <c r="B39" s="127"/>
      <c r="C39" s="127"/>
      <c r="D39" s="127"/>
      <c r="E39" s="127"/>
      <c r="F39" s="127"/>
      <c r="G39" s="127"/>
      <c r="H39" s="82"/>
      <c r="I39" s="82"/>
      <c r="J39" s="82"/>
      <c r="K39" s="82"/>
      <c r="L39" s="82"/>
      <c r="M39" s="82"/>
      <c r="N39" s="82"/>
      <c r="O39" s="82"/>
      <c r="P39" s="82"/>
      <c r="Q39" s="82"/>
      <c r="R39" s="82"/>
      <c r="S39" s="82"/>
      <c r="T39" s="82"/>
      <c r="U39" s="82"/>
      <c r="V39" s="82"/>
      <c r="W39" s="127"/>
      <c r="X39" s="127"/>
      <c r="Y39" s="127"/>
      <c r="Z39" s="127"/>
      <c r="AA39" s="127"/>
      <c r="AB39" s="127"/>
      <c r="AC39" s="82"/>
      <c r="AD39" s="82"/>
      <c r="AE39" s="82"/>
      <c r="AF39" s="82"/>
      <c r="AG39" s="82"/>
      <c r="AH39" s="82"/>
    </row>
    <row r="40" spans="1:34" ht="13.5">
      <c r="A40" s="82"/>
      <c r="B40" s="127"/>
      <c r="C40" s="127"/>
      <c r="D40" s="127"/>
      <c r="E40" s="127"/>
      <c r="F40" s="127"/>
      <c r="G40" s="127"/>
      <c r="H40" s="82"/>
      <c r="I40" s="82"/>
      <c r="J40" s="82"/>
      <c r="K40" s="82"/>
      <c r="L40" s="82"/>
      <c r="M40" s="82"/>
      <c r="N40" s="82"/>
      <c r="O40" s="82"/>
      <c r="P40" s="82"/>
      <c r="Q40" s="82"/>
      <c r="R40" s="82"/>
      <c r="S40" s="82"/>
      <c r="T40" s="82"/>
      <c r="U40" s="82"/>
      <c r="V40" s="82"/>
      <c r="W40" s="127"/>
      <c r="X40" s="127"/>
      <c r="Y40" s="127"/>
      <c r="Z40" s="127"/>
      <c r="AA40" s="127"/>
      <c r="AB40" s="127"/>
      <c r="AC40" s="82"/>
      <c r="AD40" s="82"/>
      <c r="AE40" s="82"/>
      <c r="AF40" s="82"/>
      <c r="AG40" s="82"/>
      <c r="AH40" s="82"/>
    </row>
    <row r="41" spans="1:34" ht="13.5">
      <c r="A41" s="82"/>
      <c r="B41" s="127"/>
      <c r="C41" s="127"/>
      <c r="D41" s="127"/>
      <c r="E41" s="127"/>
      <c r="F41" s="127"/>
      <c r="G41" s="127"/>
      <c r="H41" s="82"/>
      <c r="I41" s="82"/>
      <c r="J41" s="82"/>
      <c r="K41" s="82"/>
      <c r="L41" s="82"/>
      <c r="M41" s="82"/>
      <c r="N41" s="82"/>
      <c r="O41" s="82"/>
      <c r="P41" s="82"/>
      <c r="Q41" s="82"/>
      <c r="R41" s="82"/>
      <c r="S41" s="82"/>
      <c r="T41" s="82"/>
      <c r="U41" s="82"/>
      <c r="V41" s="82"/>
      <c r="W41" s="127"/>
      <c r="X41" s="127"/>
      <c r="Y41" s="127"/>
      <c r="Z41" s="127"/>
      <c r="AA41" s="127"/>
      <c r="AB41" s="127"/>
      <c r="AC41" s="82"/>
      <c r="AD41" s="82"/>
      <c r="AE41" s="82"/>
      <c r="AF41" s="82"/>
      <c r="AG41" s="82"/>
      <c r="AH41" s="82"/>
    </row>
    <row r="42" spans="1:34" ht="13.5">
      <c r="A42" s="82"/>
      <c r="B42" s="127"/>
      <c r="C42" s="127"/>
      <c r="D42" s="127"/>
      <c r="E42" s="127"/>
      <c r="F42" s="127"/>
      <c r="G42" s="127"/>
      <c r="H42" s="82"/>
      <c r="I42" s="82"/>
      <c r="J42" s="82"/>
      <c r="K42" s="82"/>
      <c r="L42" s="82"/>
      <c r="M42" s="82"/>
      <c r="N42" s="82"/>
      <c r="O42" s="82"/>
      <c r="P42" s="82"/>
      <c r="Q42" s="82"/>
      <c r="R42" s="82"/>
      <c r="S42" s="82"/>
      <c r="T42" s="82"/>
      <c r="U42" s="82"/>
      <c r="V42" s="82"/>
      <c r="W42" s="127"/>
      <c r="X42" s="127"/>
      <c r="Y42" s="127"/>
      <c r="Z42" s="127"/>
      <c r="AA42" s="127"/>
      <c r="AB42" s="127"/>
      <c r="AC42" s="82"/>
      <c r="AD42" s="82"/>
      <c r="AE42" s="82"/>
      <c r="AF42" s="82"/>
      <c r="AG42" s="82"/>
      <c r="AH42" s="82"/>
    </row>
    <row r="43" spans="1:34" ht="13.5">
      <c r="A43" s="82"/>
      <c r="B43" s="127"/>
      <c r="C43" s="127"/>
      <c r="D43" s="127"/>
      <c r="E43" s="127"/>
      <c r="F43" s="127"/>
      <c r="G43" s="127"/>
      <c r="H43" s="82"/>
      <c r="I43" s="82"/>
      <c r="J43" s="82"/>
      <c r="K43" s="82"/>
      <c r="L43" s="82"/>
      <c r="M43" s="82"/>
      <c r="N43" s="82"/>
      <c r="O43" s="82"/>
      <c r="P43" s="82"/>
      <c r="Q43" s="82"/>
      <c r="R43" s="82"/>
      <c r="S43" s="82"/>
      <c r="T43" s="82"/>
      <c r="U43" s="82"/>
      <c r="V43" s="82"/>
      <c r="W43" s="127"/>
      <c r="X43" s="127"/>
      <c r="Y43" s="127"/>
      <c r="Z43" s="127"/>
      <c r="AA43" s="127"/>
      <c r="AB43" s="127"/>
      <c r="AC43" s="82"/>
      <c r="AD43" s="82"/>
      <c r="AE43" s="82"/>
      <c r="AF43" s="82"/>
      <c r="AG43" s="82"/>
      <c r="AH43" s="82"/>
    </row>
    <row r="44" spans="1:34" ht="13.5">
      <c r="A44" s="82"/>
      <c r="B44" s="127"/>
      <c r="C44" s="127"/>
      <c r="D44" s="127"/>
      <c r="E44" s="127"/>
      <c r="F44" s="127"/>
      <c r="G44" s="127"/>
      <c r="H44" s="82"/>
      <c r="I44" s="82"/>
      <c r="J44" s="82"/>
      <c r="K44" s="82"/>
      <c r="L44" s="82"/>
      <c r="M44" s="82"/>
      <c r="N44" s="82"/>
      <c r="O44" s="82"/>
      <c r="P44" s="82"/>
      <c r="Q44" s="82"/>
      <c r="R44" s="82"/>
      <c r="S44" s="82"/>
      <c r="T44" s="82"/>
      <c r="U44" s="82"/>
      <c r="V44" s="82"/>
      <c r="W44" s="127"/>
      <c r="X44" s="127"/>
      <c r="Y44" s="127"/>
      <c r="Z44" s="127"/>
      <c r="AA44" s="127"/>
      <c r="AB44" s="127"/>
      <c r="AC44" s="82"/>
      <c r="AD44" s="82"/>
      <c r="AE44" s="82"/>
      <c r="AF44" s="82"/>
      <c r="AG44" s="82"/>
      <c r="AH44" s="82"/>
    </row>
    <row r="45" spans="1:34" ht="13.5">
      <c r="A45" s="82"/>
      <c r="B45" s="127"/>
      <c r="C45" s="127"/>
      <c r="D45" s="127"/>
      <c r="E45" s="127"/>
      <c r="F45" s="127"/>
      <c r="G45" s="127"/>
      <c r="H45" s="82"/>
      <c r="I45" s="82"/>
      <c r="J45" s="82"/>
      <c r="K45" s="82"/>
      <c r="L45" s="82"/>
      <c r="M45" s="82"/>
      <c r="N45" s="82"/>
      <c r="O45" s="82"/>
      <c r="P45" s="82"/>
      <c r="Q45" s="82"/>
      <c r="R45" s="82"/>
      <c r="S45" s="82"/>
      <c r="T45" s="82"/>
      <c r="U45" s="82"/>
      <c r="V45" s="82"/>
      <c r="W45" s="127"/>
      <c r="X45" s="127"/>
      <c r="Y45" s="127"/>
      <c r="Z45" s="127"/>
      <c r="AA45" s="127"/>
      <c r="AB45" s="127"/>
      <c r="AC45" s="82"/>
      <c r="AD45" s="82"/>
      <c r="AE45" s="82"/>
      <c r="AF45" s="82"/>
      <c r="AG45" s="82"/>
      <c r="AH45" s="82"/>
    </row>
    <row r="46" spans="1:34" ht="13.5">
      <c r="A46" s="82"/>
      <c r="B46" s="127"/>
      <c r="C46" s="127"/>
      <c r="D46" s="127"/>
      <c r="E46" s="127"/>
      <c r="F46" s="127"/>
      <c r="G46" s="127"/>
      <c r="H46" s="82"/>
      <c r="I46" s="82"/>
      <c r="J46" s="82"/>
      <c r="K46" s="82"/>
      <c r="L46" s="82"/>
      <c r="M46" s="82"/>
      <c r="N46" s="82"/>
      <c r="O46" s="82"/>
      <c r="P46" s="82"/>
      <c r="Q46" s="82"/>
      <c r="R46" s="82"/>
      <c r="S46" s="82"/>
      <c r="T46" s="82"/>
      <c r="U46" s="82"/>
      <c r="V46" s="82"/>
      <c r="W46" s="127"/>
      <c r="X46" s="127"/>
      <c r="Y46" s="127"/>
      <c r="Z46" s="127"/>
      <c r="AA46" s="127"/>
      <c r="AB46" s="127"/>
      <c r="AC46" s="82"/>
      <c r="AD46" s="82"/>
      <c r="AE46" s="82"/>
      <c r="AF46" s="82"/>
      <c r="AG46" s="82"/>
      <c r="AH46" s="82"/>
    </row>
    <row r="47" spans="1:34" ht="13.5">
      <c r="A47" s="82"/>
      <c r="B47" s="127"/>
      <c r="C47" s="127"/>
      <c r="D47" s="127"/>
      <c r="E47" s="127"/>
      <c r="F47" s="127"/>
      <c r="G47" s="127"/>
      <c r="H47" s="82"/>
      <c r="I47" s="82"/>
      <c r="J47" s="82"/>
      <c r="K47" s="82"/>
      <c r="L47" s="82"/>
      <c r="M47" s="82"/>
      <c r="N47" s="82"/>
      <c r="O47" s="82"/>
      <c r="P47" s="82"/>
      <c r="Q47" s="82"/>
      <c r="R47" s="82"/>
      <c r="S47" s="82"/>
      <c r="T47" s="82"/>
      <c r="U47" s="82"/>
      <c r="V47" s="82"/>
      <c r="W47" s="127"/>
      <c r="X47" s="127"/>
      <c r="Y47" s="127"/>
      <c r="Z47" s="127"/>
      <c r="AA47" s="127"/>
      <c r="AB47" s="127"/>
      <c r="AC47" s="82"/>
      <c r="AD47" s="82"/>
      <c r="AE47" s="82"/>
      <c r="AF47" s="82"/>
      <c r="AG47" s="82"/>
      <c r="AH47" s="82"/>
    </row>
    <row r="48" spans="1:34" ht="13.5">
      <c r="A48" s="82"/>
      <c r="B48" s="127"/>
      <c r="C48" s="127"/>
      <c r="D48" s="127"/>
      <c r="E48" s="127"/>
      <c r="F48" s="127"/>
      <c r="G48" s="127"/>
      <c r="H48" s="82"/>
      <c r="I48" s="82"/>
      <c r="J48" s="82"/>
      <c r="K48" s="82"/>
      <c r="L48" s="82"/>
      <c r="M48" s="82"/>
      <c r="N48" s="82"/>
      <c r="O48" s="82"/>
      <c r="P48" s="82"/>
      <c r="Q48" s="82"/>
      <c r="R48" s="82"/>
      <c r="S48" s="82"/>
      <c r="T48" s="82"/>
      <c r="U48" s="82"/>
      <c r="V48" s="82"/>
      <c r="W48" s="127"/>
      <c r="X48" s="127"/>
      <c r="Y48" s="127"/>
      <c r="Z48" s="127"/>
      <c r="AA48" s="127"/>
      <c r="AB48" s="127"/>
      <c r="AC48" s="82"/>
      <c r="AD48" s="82"/>
      <c r="AE48" s="82"/>
      <c r="AF48" s="82"/>
      <c r="AG48" s="82"/>
      <c r="AH48" s="82"/>
    </row>
    <row r="49" spans="1:34" ht="13.5">
      <c r="A49" s="82"/>
      <c r="B49" s="127"/>
      <c r="C49" s="127"/>
      <c r="D49" s="127"/>
      <c r="E49" s="127"/>
      <c r="F49" s="127"/>
      <c r="G49" s="127"/>
      <c r="H49" s="82"/>
      <c r="I49" s="82"/>
      <c r="J49" s="82"/>
      <c r="K49" s="82"/>
      <c r="L49" s="82"/>
      <c r="M49" s="82"/>
      <c r="N49" s="82"/>
      <c r="O49" s="82"/>
      <c r="P49" s="82"/>
      <c r="Q49" s="82"/>
      <c r="R49" s="82"/>
      <c r="S49" s="82"/>
      <c r="T49" s="82"/>
      <c r="U49" s="82"/>
      <c r="V49" s="82"/>
      <c r="W49" s="127"/>
      <c r="X49" s="127"/>
      <c r="Y49" s="127"/>
      <c r="Z49" s="127"/>
      <c r="AA49" s="127"/>
      <c r="AB49" s="127"/>
      <c r="AC49" s="82"/>
      <c r="AD49" s="82"/>
      <c r="AE49" s="82"/>
      <c r="AF49" s="82"/>
      <c r="AG49" s="82"/>
      <c r="AH49" s="82"/>
    </row>
    <row r="50" spans="1:34" ht="13.5">
      <c r="A50" s="82"/>
      <c r="B50" s="127"/>
      <c r="C50" s="127"/>
      <c r="D50" s="127"/>
      <c r="E50" s="127"/>
      <c r="F50" s="127"/>
      <c r="G50" s="127"/>
      <c r="H50" s="82"/>
      <c r="I50" s="82"/>
      <c r="J50" s="82"/>
      <c r="K50" s="82"/>
      <c r="L50" s="82"/>
      <c r="M50" s="82"/>
      <c r="N50" s="82"/>
      <c r="O50" s="82"/>
      <c r="P50" s="82"/>
      <c r="Q50" s="82"/>
      <c r="R50" s="82"/>
      <c r="S50" s="82"/>
      <c r="T50" s="82"/>
      <c r="U50" s="82"/>
      <c r="V50" s="82"/>
      <c r="W50" s="127"/>
      <c r="X50" s="127"/>
      <c r="Y50" s="127"/>
      <c r="Z50" s="127"/>
      <c r="AA50" s="127"/>
      <c r="AB50" s="127"/>
      <c r="AC50" s="82"/>
      <c r="AD50" s="82"/>
      <c r="AE50" s="82"/>
      <c r="AF50" s="82"/>
      <c r="AG50" s="82"/>
      <c r="AH50" s="82"/>
    </row>
    <row r="51" spans="1:34" ht="13.5">
      <c r="A51" s="82"/>
      <c r="B51" s="127"/>
      <c r="C51" s="127"/>
      <c r="D51" s="127"/>
      <c r="E51" s="127"/>
      <c r="F51" s="127"/>
      <c r="G51" s="127"/>
      <c r="H51" s="82"/>
      <c r="I51" s="82"/>
      <c r="J51" s="82"/>
      <c r="K51" s="82"/>
      <c r="L51" s="82"/>
      <c r="M51" s="82"/>
      <c r="N51" s="82"/>
      <c r="O51" s="82"/>
      <c r="P51" s="82"/>
      <c r="Q51" s="82"/>
      <c r="R51" s="82"/>
      <c r="S51" s="82"/>
      <c r="T51" s="82"/>
      <c r="U51" s="82"/>
      <c r="V51" s="82"/>
      <c r="W51" s="127"/>
      <c r="X51" s="127"/>
      <c r="Y51" s="127"/>
      <c r="Z51" s="127"/>
      <c r="AA51" s="127"/>
      <c r="AB51" s="127"/>
      <c r="AC51" s="82"/>
      <c r="AD51" s="82"/>
      <c r="AE51" s="82"/>
      <c r="AF51" s="82"/>
      <c r="AG51" s="82"/>
      <c r="AH51" s="82"/>
    </row>
    <row r="52" spans="1:34" ht="13.5">
      <c r="A52" s="82"/>
      <c r="B52" s="127"/>
      <c r="C52" s="127"/>
      <c r="D52" s="127"/>
      <c r="E52" s="127"/>
      <c r="F52" s="127"/>
      <c r="G52" s="127"/>
      <c r="H52" s="82"/>
      <c r="I52" s="82"/>
      <c r="J52" s="82"/>
      <c r="K52" s="82"/>
      <c r="L52" s="82"/>
      <c r="M52" s="82"/>
      <c r="N52" s="82"/>
      <c r="O52" s="82"/>
      <c r="P52" s="82"/>
      <c r="Q52" s="82"/>
      <c r="R52" s="82"/>
      <c r="S52" s="82"/>
      <c r="T52" s="82"/>
      <c r="U52" s="82"/>
      <c r="V52" s="82"/>
      <c r="W52" s="127"/>
      <c r="X52" s="127"/>
      <c r="Y52" s="127"/>
      <c r="Z52" s="127"/>
      <c r="AA52" s="127"/>
      <c r="AB52" s="127"/>
      <c r="AC52" s="82"/>
      <c r="AD52" s="82"/>
      <c r="AE52" s="82"/>
      <c r="AF52" s="82"/>
      <c r="AG52" s="82"/>
      <c r="AH52" s="82"/>
    </row>
    <row r="53" spans="1:34" ht="13.5">
      <c r="A53" s="82"/>
      <c r="B53" s="127"/>
      <c r="C53" s="127"/>
      <c r="D53" s="127"/>
      <c r="E53" s="127"/>
      <c r="F53" s="127"/>
      <c r="G53" s="127"/>
      <c r="H53" s="82"/>
      <c r="I53" s="82"/>
      <c r="J53" s="82"/>
      <c r="K53" s="82"/>
      <c r="L53" s="82"/>
      <c r="M53" s="82"/>
      <c r="N53" s="82"/>
      <c r="O53" s="82"/>
      <c r="P53" s="82"/>
      <c r="Q53" s="82"/>
      <c r="R53" s="82"/>
      <c r="S53" s="82"/>
      <c r="T53" s="82"/>
      <c r="U53" s="82"/>
      <c r="V53" s="82"/>
      <c r="W53" s="127"/>
      <c r="X53" s="127"/>
      <c r="Y53" s="127"/>
      <c r="Z53" s="127"/>
      <c r="AA53" s="127"/>
      <c r="AB53" s="127"/>
      <c r="AC53" s="82"/>
      <c r="AD53" s="82"/>
      <c r="AE53" s="82"/>
      <c r="AF53" s="82"/>
      <c r="AG53" s="82"/>
      <c r="AH53" s="82"/>
    </row>
    <row r="54" spans="1:34" ht="13.5">
      <c r="A54" s="82"/>
      <c r="B54" s="127"/>
      <c r="C54" s="127"/>
      <c r="D54" s="127"/>
      <c r="E54" s="127"/>
      <c r="F54" s="127"/>
      <c r="G54" s="127"/>
      <c r="H54" s="82"/>
      <c r="I54" s="82"/>
      <c r="J54" s="82"/>
      <c r="K54" s="82"/>
      <c r="L54" s="82"/>
      <c r="M54" s="82"/>
      <c r="N54" s="82"/>
      <c r="O54" s="82"/>
      <c r="P54" s="82"/>
      <c r="Q54" s="82"/>
      <c r="R54" s="82"/>
      <c r="S54" s="82"/>
      <c r="T54" s="82"/>
      <c r="U54" s="82"/>
      <c r="V54" s="82"/>
      <c r="W54" s="127"/>
      <c r="X54" s="127"/>
      <c r="Y54" s="127"/>
      <c r="Z54" s="127"/>
      <c r="AA54" s="127"/>
      <c r="AB54" s="127"/>
      <c r="AC54" s="82"/>
      <c r="AD54" s="82"/>
      <c r="AE54" s="82"/>
      <c r="AF54" s="82"/>
      <c r="AG54" s="82"/>
      <c r="AH54" s="82"/>
    </row>
    <row r="55" spans="1:34" ht="13.5">
      <c r="A55" s="82"/>
      <c r="B55" s="127"/>
      <c r="C55" s="127"/>
      <c r="D55" s="127"/>
      <c r="E55" s="127"/>
      <c r="F55" s="127"/>
      <c r="G55" s="127"/>
      <c r="H55" s="82"/>
      <c r="I55" s="82"/>
      <c r="J55" s="82"/>
      <c r="K55" s="82"/>
      <c r="L55" s="82"/>
      <c r="M55" s="82"/>
      <c r="N55" s="82"/>
      <c r="O55" s="82"/>
      <c r="P55" s="82"/>
      <c r="Q55" s="82"/>
      <c r="R55" s="82"/>
      <c r="S55" s="82"/>
      <c r="T55" s="82"/>
      <c r="U55" s="82"/>
      <c r="V55" s="82"/>
      <c r="W55" s="127"/>
      <c r="X55" s="127"/>
      <c r="Y55" s="127"/>
      <c r="Z55" s="127"/>
      <c r="AA55" s="127"/>
      <c r="AB55" s="127"/>
      <c r="AC55" s="82"/>
      <c r="AD55" s="82"/>
      <c r="AE55" s="82"/>
      <c r="AF55" s="82"/>
      <c r="AG55" s="82"/>
      <c r="AH55" s="82"/>
    </row>
    <row r="56" spans="1:34" ht="13.5">
      <c r="A56" s="82"/>
      <c r="B56" s="127"/>
      <c r="C56" s="127"/>
      <c r="D56" s="127"/>
      <c r="E56" s="127"/>
      <c r="F56" s="127"/>
      <c r="G56" s="127"/>
      <c r="H56" s="82"/>
      <c r="I56" s="82"/>
      <c r="J56" s="82"/>
      <c r="K56" s="82"/>
      <c r="L56" s="82"/>
      <c r="M56" s="82"/>
      <c r="N56" s="82"/>
      <c r="O56" s="82"/>
      <c r="P56" s="82"/>
      <c r="Q56" s="82"/>
      <c r="R56" s="82"/>
      <c r="S56" s="82"/>
      <c r="T56" s="82"/>
      <c r="U56" s="82"/>
      <c r="V56" s="82"/>
      <c r="W56" s="127"/>
      <c r="X56" s="127"/>
      <c r="Y56" s="127"/>
      <c r="Z56" s="127"/>
      <c r="AA56" s="127"/>
      <c r="AB56" s="127"/>
      <c r="AC56" s="82"/>
      <c r="AD56" s="82"/>
      <c r="AE56" s="82"/>
      <c r="AF56" s="82"/>
      <c r="AG56" s="82"/>
      <c r="AH56" s="82"/>
    </row>
    <row r="57" spans="1:34" ht="13.5">
      <c r="A57" s="82"/>
      <c r="B57" s="127"/>
      <c r="C57" s="127"/>
      <c r="D57" s="127"/>
      <c r="E57" s="127"/>
      <c r="F57" s="127"/>
      <c r="G57" s="127"/>
      <c r="H57" s="82"/>
      <c r="I57" s="82"/>
      <c r="J57" s="82"/>
      <c r="K57" s="82"/>
      <c r="L57" s="82"/>
      <c r="M57" s="82"/>
      <c r="N57" s="82"/>
      <c r="O57" s="82"/>
      <c r="P57" s="82"/>
      <c r="Q57" s="82"/>
      <c r="R57" s="82"/>
      <c r="S57" s="82"/>
      <c r="T57" s="82"/>
      <c r="U57" s="82"/>
      <c r="V57" s="82"/>
      <c r="W57" s="127"/>
      <c r="X57" s="127"/>
      <c r="Y57" s="127"/>
      <c r="Z57" s="127"/>
      <c r="AA57" s="127"/>
      <c r="AB57" s="127"/>
      <c r="AC57" s="82"/>
      <c r="AD57" s="82"/>
      <c r="AE57" s="82"/>
      <c r="AF57" s="82"/>
      <c r="AG57" s="82"/>
      <c r="AH57" s="82"/>
    </row>
    <row r="58" spans="1:34" ht="13.5">
      <c r="A58" s="82"/>
      <c r="B58" s="127"/>
      <c r="C58" s="127"/>
      <c r="D58" s="127"/>
      <c r="E58" s="127"/>
      <c r="F58" s="127"/>
      <c r="G58" s="127"/>
      <c r="H58" s="82"/>
      <c r="I58" s="82"/>
      <c r="J58" s="82"/>
      <c r="K58" s="82"/>
      <c r="L58" s="82"/>
      <c r="M58" s="82"/>
      <c r="N58" s="82"/>
      <c r="O58" s="82"/>
      <c r="P58" s="82"/>
      <c r="Q58" s="82"/>
      <c r="R58" s="82"/>
      <c r="S58" s="82"/>
      <c r="T58" s="82"/>
      <c r="U58" s="82"/>
      <c r="V58" s="82"/>
      <c r="W58" s="127"/>
      <c r="X58" s="127"/>
      <c r="Y58" s="127"/>
      <c r="Z58" s="127"/>
      <c r="AA58" s="127"/>
      <c r="AB58" s="127"/>
      <c r="AC58" s="82"/>
      <c r="AD58" s="82"/>
      <c r="AE58" s="82"/>
      <c r="AF58" s="82"/>
      <c r="AG58" s="82"/>
      <c r="AH58" s="82"/>
    </row>
    <row r="59" spans="1:34" ht="13.5">
      <c r="A59" s="82"/>
      <c r="B59" s="127"/>
      <c r="C59" s="127"/>
      <c r="D59" s="127"/>
      <c r="E59" s="127"/>
      <c r="F59" s="127"/>
      <c r="G59" s="127"/>
      <c r="H59" s="82"/>
      <c r="I59" s="82"/>
      <c r="J59" s="82"/>
      <c r="K59" s="82"/>
      <c r="L59" s="82"/>
      <c r="M59" s="82"/>
      <c r="N59" s="82"/>
      <c r="O59" s="82"/>
      <c r="P59" s="82"/>
      <c r="Q59" s="82"/>
      <c r="R59" s="82"/>
      <c r="S59" s="82"/>
      <c r="T59" s="82"/>
      <c r="U59" s="82"/>
      <c r="V59" s="82"/>
      <c r="W59" s="127"/>
      <c r="X59" s="127"/>
      <c r="Y59" s="127"/>
      <c r="Z59" s="127"/>
      <c r="AA59" s="127"/>
      <c r="AB59" s="127"/>
      <c r="AC59" s="82"/>
      <c r="AD59" s="82"/>
      <c r="AE59" s="82"/>
      <c r="AF59" s="82"/>
      <c r="AG59" s="82"/>
      <c r="AH59" s="82"/>
    </row>
  </sheetData>
  <sheetProtection/>
  <mergeCells count="7">
    <mergeCell ref="B31:F31"/>
    <mergeCell ref="A4:AB4"/>
    <mergeCell ref="A6:AB6"/>
    <mergeCell ref="O17:AA17"/>
    <mergeCell ref="K17:N17"/>
    <mergeCell ref="O22:AA22"/>
    <mergeCell ref="J22:N22"/>
  </mergeCells>
  <dataValidations count="1">
    <dataValidation type="list" allowBlank="1" showInputMessage="1" showErrorMessage="1" sqref="C25:C26 J25:J26 S25">
      <formula1>"□,■"</formula1>
    </dataValidation>
  </dataValidations>
  <printOptions/>
  <pageMargins left="0.984251968503937" right="0.3937007874015748" top="0.984251968503937" bottom="0.7874015748031497" header="0.5118110236220472" footer="0.5118110236220472"/>
  <pageSetup blackAndWhite="1"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sheetPr codeName="Sheet29"/>
  <dimension ref="A1:AN83"/>
  <sheetViews>
    <sheetView showGridLines="0" view="pageBreakPreview" zoomScale="110" zoomScaleSheetLayoutView="110" zoomScalePageLayoutView="0" workbookViewId="0" topLeftCell="A7">
      <selection activeCell="C25" sqref="C25"/>
    </sheetView>
  </sheetViews>
  <sheetFormatPr defaultColWidth="9.00390625" defaultRowHeight="13.5"/>
  <cols>
    <col min="1" max="1" width="4.625" style="80" customWidth="1"/>
    <col min="2" max="7" width="3.25390625" style="81" customWidth="1"/>
    <col min="8" max="21" width="3.00390625" style="80" customWidth="1"/>
    <col min="22" max="22" width="5.625" style="80" customWidth="1"/>
    <col min="23" max="27" width="3.25390625" style="81" customWidth="1"/>
    <col min="28" max="28" width="3.875" style="81" customWidth="1"/>
    <col min="29" max="29" width="9.00390625" style="80" hidden="1" customWidth="1"/>
    <col min="30" max="16384" width="9.00390625" style="80" customWidth="1"/>
  </cols>
  <sheetData>
    <row r="1" spans="30:40" ht="13.5">
      <c r="AD1" s="82"/>
      <c r="AE1" s="82"/>
      <c r="AF1" s="82"/>
      <c r="AG1" s="82"/>
      <c r="AH1" s="82"/>
      <c r="AI1" s="82"/>
      <c r="AJ1" s="82"/>
      <c r="AK1" s="82"/>
      <c r="AL1" s="82"/>
      <c r="AM1" s="82"/>
      <c r="AN1" s="82"/>
    </row>
    <row r="2" spans="1:40" ht="15" customHeight="1">
      <c r="A2" s="80" t="s">
        <v>808</v>
      </c>
      <c r="AD2" s="82"/>
      <c r="AE2" s="82"/>
      <c r="AF2" s="82"/>
      <c r="AG2" s="82"/>
      <c r="AH2" s="82"/>
      <c r="AI2" s="82"/>
      <c r="AJ2" s="82"/>
      <c r="AK2" s="82"/>
      <c r="AL2" s="82"/>
      <c r="AM2" s="82"/>
      <c r="AN2" s="82"/>
    </row>
    <row r="3" spans="30:40" ht="27" customHeight="1">
      <c r="AD3" s="82"/>
      <c r="AE3" s="82"/>
      <c r="AF3" s="82"/>
      <c r="AG3" s="82"/>
      <c r="AH3" s="82"/>
      <c r="AI3" s="82"/>
      <c r="AJ3" s="82"/>
      <c r="AK3" s="82"/>
      <c r="AL3" s="82"/>
      <c r="AM3" s="82"/>
      <c r="AN3" s="82"/>
    </row>
    <row r="4" spans="1:40" ht="30.75">
      <c r="A4" s="763" t="s">
        <v>811</v>
      </c>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D4" s="82"/>
      <c r="AE4" s="82"/>
      <c r="AF4" s="82"/>
      <c r="AG4" s="82"/>
      <c r="AH4" s="82"/>
      <c r="AI4" s="82"/>
      <c r="AJ4" s="82"/>
      <c r="AK4" s="82"/>
      <c r="AL4" s="82"/>
      <c r="AM4" s="82"/>
      <c r="AN4" s="82"/>
    </row>
    <row r="5" spans="30:40" ht="25.5" customHeight="1">
      <c r="AD5" s="82"/>
      <c r="AE5" s="82"/>
      <c r="AF5" s="82"/>
      <c r="AG5" s="82"/>
      <c r="AH5" s="82"/>
      <c r="AI5" s="82"/>
      <c r="AJ5" s="82"/>
      <c r="AK5" s="82"/>
      <c r="AL5" s="82"/>
      <c r="AM5" s="82"/>
      <c r="AN5" s="82"/>
    </row>
    <row r="6" spans="1:40" ht="13.5">
      <c r="A6" s="764" t="s">
        <v>934</v>
      </c>
      <c r="B6" s="764"/>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D6" s="82"/>
      <c r="AE6" s="82"/>
      <c r="AF6" s="82"/>
      <c r="AG6" s="82"/>
      <c r="AH6" s="82"/>
      <c r="AI6" s="82"/>
      <c r="AJ6" s="82"/>
      <c r="AK6" s="82"/>
      <c r="AL6" s="82"/>
      <c r="AM6" s="82"/>
      <c r="AN6" s="82"/>
    </row>
    <row r="7" spans="30:40" ht="32.25" customHeight="1">
      <c r="AD7" s="82"/>
      <c r="AE7" s="82"/>
      <c r="AF7" s="82"/>
      <c r="AG7" s="82"/>
      <c r="AH7" s="82"/>
      <c r="AI7" s="82"/>
      <c r="AJ7" s="82"/>
      <c r="AK7" s="82"/>
      <c r="AL7" s="82"/>
      <c r="AM7" s="82"/>
      <c r="AN7" s="82"/>
    </row>
    <row r="8" spans="1:40" ht="14.25" customHeight="1">
      <c r="A8" s="80" t="s">
        <v>1634</v>
      </c>
      <c r="AD8" s="82"/>
      <c r="AE8" s="82"/>
      <c r="AF8" s="82"/>
      <c r="AG8" s="82"/>
      <c r="AH8" s="82"/>
      <c r="AI8" s="82"/>
      <c r="AJ8" s="82"/>
      <c r="AK8" s="82"/>
      <c r="AL8" s="82"/>
      <c r="AM8" s="82"/>
      <c r="AN8" s="82"/>
    </row>
    <row r="9" spans="1:40" ht="14.25" customHeight="1">
      <c r="A9" s="80" t="s">
        <v>1635</v>
      </c>
      <c r="AD9" s="82"/>
      <c r="AE9" s="82"/>
      <c r="AF9" s="82"/>
      <c r="AG9" s="82"/>
      <c r="AH9" s="82"/>
      <c r="AI9" s="82"/>
      <c r="AJ9" s="82"/>
      <c r="AK9" s="82"/>
      <c r="AL9" s="82"/>
      <c r="AM9" s="82"/>
      <c r="AN9" s="82"/>
    </row>
    <row r="10" spans="1:40" ht="14.25" customHeight="1">
      <c r="A10" s="80" t="s">
        <v>1636</v>
      </c>
      <c r="AD10" s="82"/>
      <c r="AE10" s="82"/>
      <c r="AF10" s="82"/>
      <c r="AG10" s="82"/>
      <c r="AH10" s="82"/>
      <c r="AI10" s="82"/>
      <c r="AJ10" s="82"/>
      <c r="AK10" s="82"/>
      <c r="AL10" s="82"/>
      <c r="AM10" s="82"/>
      <c r="AN10" s="82"/>
    </row>
    <row r="11" spans="30:40" ht="30" customHeight="1">
      <c r="AD11" s="82"/>
      <c r="AE11" s="82"/>
      <c r="AF11" s="82"/>
      <c r="AG11" s="82"/>
      <c r="AH11" s="82"/>
      <c r="AI11" s="82"/>
      <c r="AJ11" s="82"/>
      <c r="AK11" s="82"/>
      <c r="AL11" s="82"/>
      <c r="AM11" s="82"/>
      <c r="AN11" s="82"/>
    </row>
    <row r="12" spans="2:40" s="83" customFormat="1" ht="16.5" customHeight="1">
      <c r="B12" s="84"/>
      <c r="C12" s="84"/>
      <c r="D12" s="84"/>
      <c r="E12" s="84"/>
      <c r="F12" s="84"/>
      <c r="G12" s="84"/>
      <c r="W12" s="84"/>
      <c r="X12" s="84"/>
      <c r="Y12" s="84"/>
      <c r="Z12" s="84"/>
      <c r="AA12" s="84"/>
      <c r="AB12" s="84"/>
      <c r="AD12" s="85"/>
      <c r="AE12" s="85"/>
      <c r="AF12" s="85"/>
      <c r="AG12" s="85"/>
      <c r="AH12" s="85"/>
      <c r="AI12" s="85"/>
      <c r="AJ12" s="85"/>
      <c r="AK12" s="85"/>
      <c r="AL12" s="85"/>
      <c r="AM12" s="85"/>
      <c r="AN12" s="85"/>
    </row>
    <row r="13" spans="2:40" ht="22.5" customHeight="1">
      <c r="B13" s="86" t="s">
        <v>935</v>
      </c>
      <c r="C13" s="80"/>
      <c r="AD13" s="82"/>
      <c r="AE13" s="82"/>
      <c r="AF13" s="82"/>
      <c r="AG13" s="82"/>
      <c r="AH13" s="82"/>
      <c r="AI13" s="82"/>
      <c r="AJ13" s="82"/>
      <c r="AK13" s="82"/>
      <c r="AL13" s="82"/>
      <c r="AM13" s="82"/>
      <c r="AN13" s="82"/>
    </row>
    <row r="14" spans="3:40" ht="43.5" customHeight="1">
      <c r="C14" s="86"/>
      <c r="AD14" s="82"/>
      <c r="AE14" s="82"/>
      <c r="AF14" s="82"/>
      <c r="AG14" s="82"/>
      <c r="AH14" s="82"/>
      <c r="AI14" s="82"/>
      <c r="AJ14" s="82"/>
      <c r="AK14" s="82"/>
      <c r="AL14" s="82"/>
      <c r="AM14" s="82"/>
      <c r="AN14" s="82"/>
    </row>
    <row r="15" spans="3:40" ht="19.5" customHeight="1">
      <c r="C15" s="86"/>
      <c r="V15" s="87" t="s">
        <v>1512</v>
      </c>
      <c r="W15" s="383"/>
      <c r="X15" s="88" t="s">
        <v>936</v>
      </c>
      <c r="Y15" s="383"/>
      <c r="Z15" s="88" t="s">
        <v>937</v>
      </c>
      <c r="AA15" s="383"/>
      <c r="AB15" s="88" t="s">
        <v>938</v>
      </c>
      <c r="AD15" s="82"/>
      <c r="AE15" s="82"/>
      <c r="AF15" s="82"/>
      <c r="AG15" s="82"/>
      <c r="AH15" s="82"/>
      <c r="AI15" s="82"/>
      <c r="AJ15" s="82"/>
      <c r="AK15" s="82"/>
      <c r="AL15" s="82"/>
      <c r="AM15" s="82"/>
      <c r="AN15" s="82"/>
    </row>
    <row r="16" spans="3:40" ht="16.5" customHeight="1">
      <c r="C16" s="86"/>
      <c r="AD16" s="82"/>
      <c r="AE16" s="82"/>
      <c r="AF16" s="82"/>
      <c r="AG16" s="82"/>
      <c r="AH16" s="82"/>
      <c r="AI16" s="82"/>
      <c r="AJ16" s="82"/>
      <c r="AK16" s="82"/>
      <c r="AL16" s="82"/>
      <c r="AM16" s="82"/>
      <c r="AN16" s="82"/>
    </row>
    <row r="17" spans="2:40" s="89" customFormat="1" ht="25.5" customHeight="1">
      <c r="B17" s="90"/>
      <c r="C17" s="91"/>
      <c r="D17" s="90"/>
      <c r="E17" s="90"/>
      <c r="F17" s="90"/>
      <c r="G17" s="90"/>
      <c r="K17" s="765" t="s">
        <v>939</v>
      </c>
      <c r="L17" s="765"/>
      <c r="M17" s="765"/>
      <c r="N17" s="765"/>
      <c r="O17" s="546" t="str">
        <f>IF('第二面'!H5&gt;0,'第二面'!H5," ")</f>
        <v> </v>
      </c>
      <c r="P17" s="546"/>
      <c r="Q17" s="546"/>
      <c r="R17" s="546"/>
      <c r="S17" s="546"/>
      <c r="T17" s="546"/>
      <c r="U17" s="546"/>
      <c r="V17" s="546"/>
      <c r="W17" s="546"/>
      <c r="X17" s="546"/>
      <c r="Y17" s="546"/>
      <c r="Z17" s="546"/>
      <c r="AA17" s="546"/>
      <c r="AB17" s="90"/>
      <c r="AD17" s="93"/>
      <c r="AE17" s="93"/>
      <c r="AF17" s="93"/>
      <c r="AG17" s="93"/>
      <c r="AH17" s="93"/>
      <c r="AI17" s="93"/>
      <c r="AJ17" s="93"/>
      <c r="AK17" s="93"/>
      <c r="AL17" s="93"/>
      <c r="AM17" s="93"/>
      <c r="AN17" s="93"/>
    </row>
    <row r="18" spans="30:40" ht="13.5" customHeight="1">
      <c r="AD18" s="82"/>
      <c r="AE18" s="82"/>
      <c r="AF18" s="82"/>
      <c r="AG18" s="82"/>
      <c r="AH18" s="82"/>
      <c r="AI18" s="82"/>
      <c r="AJ18" s="82"/>
      <c r="AK18" s="82"/>
      <c r="AL18" s="82"/>
      <c r="AM18" s="82"/>
      <c r="AN18" s="82"/>
    </row>
    <row r="19" spans="1:40" ht="9" customHeight="1">
      <c r="A19" s="94"/>
      <c r="B19" s="95"/>
      <c r="C19" s="95"/>
      <c r="D19" s="95"/>
      <c r="E19" s="95"/>
      <c r="F19" s="95"/>
      <c r="G19" s="95"/>
      <c r="H19" s="94"/>
      <c r="I19" s="94"/>
      <c r="J19" s="94"/>
      <c r="K19" s="94"/>
      <c r="L19" s="94"/>
      <c r="M19" s="94"/>
      <c r="N19" s="94"/>
      <c r="O19" s="94"/>
      <c r="P19" s="94"/>
      <c r="Q19" s="94"/>
      <c r="R19" s="94"/>
      <c r="S19" s="94"/>
      <c r="T19" s="94"/>
      <c r="U19" s="94"/>
      <c r="V19" s="94"/>
      <c r="W19" s="95"/>
      <c r="X19" s="95"/>
      <c r="Y19" s="95"/>
      <c r="Z19" s="95"/>
      <c r="AA19" s="95"/>
      <c r="AB19" s="95"/>
      <c r="AD19" s="82"/>
      <c r="AE19" s="82"/>
      <c r="AF19" s="82"/>
      <c r="AG19" s="82"/>
      <c r="AH19" s="82"/>
      <c r="AI19" s="82"/>
      <c r="AJ19" s="82"/>
      <c r="AK19" s="82"/>
      <c r="AL19" s="82"/>
      <c r="AM19" s="82"/>
      <c r="AN19" s="82"/>
    </row>
    <row r="20" spans="1:40" ht="15" customHeight="1">
      <c r="A20" s="96" t="s">
        <v>155</v>
      </c>
      <c r="B20" s="97"/>
      <c r="C20" s="97"/>
      <c r="D20" s="97"/>
      <c r="E20" s="97"/>
      <c r="F20" s="97"/>
      <c r="G20" s="97"/>
      <c r="H20" s="96"/>
      <c r="I20" s="96"/>
      <c r="J20" s="96"/>
      <c r="K20" s="96"/>
      <c r="L20" s="96"/>
      <c r="M20" s="96"/>
      <c r="N20" s="96"/>
      <c r="O20" s="96"/>
      <c r="P20" s="96"/>
      <c r="Q20" s="96"/>
      <c r="R20" s="96"/>
      <c r="S20" s="96"/>
      <c r="T20" s="96"/>
      <c r="U20" s="96"/>
      <c r="V20" s="96"/>
      <c r="W20" s="97"/>
      <c r="X20" s="97"/>
      <c r="Y20" s="97"/>
      <c r="Z20" s="97"/>
      <c r="AA20" s="97"/>
      <c r="AB20" s="97"/>
      <c r="AD20" s="82"/>
      <c r="AE20" s="82"/>
      <c r="AF20" s="82"/>
      <c r="AG20" s="82"/>
      <c r="AH20" s="82"/>
      <c r="AI20" s="82"/>
      <c r="AJ20" s="82"/>
      <c r="AK20" s="82"/>
      <c r="AL20" s="82"/>
      <c r="AM20" s="82"/>
      <c r="AN20" s="82"/>
    </row>
    <row r="21" spans="1:40" ht="12" customHeight="1">
      <c r="A21" s="96"/>
      <c r="B21" s="97"/>
      <c r="C21" s="97"/>
      <c r="D21" s="97"/>
      <c r="E21" s="97"/>
      <c r="F21" s="97"/>
      <c r="G21" s="97"/>
      <c r="H21" s="96"/>
      <c r="I21" s="96"/>
      <c r="J21" s="96"/>
      <c r="K21" s="96"/>
      <c r="L21" s="96"/>
      <c r="M21" s="96"/>
      <c r="N21" s="96"/>
      <c r="O21" s="96"/>
      <c r="P21" s="96"/>
      <c r="Q21" s="96"/>
      <c r="R21" s="96"/>
      <c r="S21" s="96"/>
      <c r="T21" s="96"/>
      <c r="U21" s="96"/>
      <c r="V21" s="96"/>
      <c r="W21" s="97"/>
      <c r="X21" s="97"/>
      <c r="Y21" s="97"/>
      <c r="Z21" s="97"/>
      <c r="AA21" s="97"/>
      <c r="AB21" s="97"/>
      <c r="AD21" s="82"/>
      <c r="AE21" s="82"/>
      <c r="AF21" s="82"/>
      <c r="AG21" s="82"/>
      <c r="AH21" s="82"/>
      <c r="AI21" s="82"/>
      <c r="AJ21" s="82"/>
      <c r="AK21" s="82"/>
      <c r="AL21" s="82"/>
      <c r="AM21" s="82"/>
      <c r="AN21" s="82"/>
    </row>
    <row r="22" spans="2:40" s="89" customFormat="1" ht="25.5" customHeight="1">
      <c r="B22" s="90"/>
      <c r="C22" s="90"/>
      <c r="D22" s="90"/>
      <c r="E22" s="90"/>
      <c r="F22" s="90"/>
      <c r="G22" s="90"/>
      <c r="J22" s="765" t="s">
        <v>819</v>
      </c>
      <c r="K22" s="765"/>
      <c r="L22" s="765"/>
      <c r="M22" s="765"/>
      <c r="N22" s="765"/>
      <c r="O22" s="546">
        <f>IF('中間・完了検査（二面）'!H62="","",'中間・完了検査（二面）'!H62)</f>
      </c>
      <c r="P22" s="546"/>
      <c r="Q22" s="546"/>
      <c r="R22" s="546"/>
      <c r="S22" s="546"/>
      <c r="T22" s="546"/>
      <c r="U22" s="546"/>
      <c r="V22" s="546"/>
      <c r="W22" s="546"/>
      <c r="X22" s="546"/>
      <c r="Y22" s="546"/>
      <c r="Z22" s="546"/>
      <c r="AA22" s="546"/>
      <c r="AB22" s="90"/>
      <c r="AD22" s="93"/>
      <c r="AE22" s="93"/>
      <c r="AF22" s="93"/>
      <c r="AG22" s="93"/>
      <c r="AH22" s="93"/>
      <c r="AI22" s="93"/>
      <c r="AJ22" s="93"/>
      <c r="AK22" s="93"/>
      <c r="AL22" s="93"/>
      <c r="AM22" s="93"/>
      <c r="AN22" s="93"/>
    </row>
    <row r="23" spans="1:40" s="89" customFormat="1" ht="13.5" customHeight="1">
      <c r="A23" s="98"/>
      <c r="B23" s="99"/>
      <c r="C23" s="99"/>
      <c r="D23" s="99"/>
      <c r="E23" s="99"/>
      <c r="F23" s="99"/>
      <c r="G23" s="99"/>
      <c r="H23" s="98"/>
      <c r="I23" s="98"/>
      <c r="J23" s="100"/>
      <c r="K23" s="100"/>
      <c r="L23" s="100"/>
      <c r="M23" s="100"/>
      <c r="N23" s="100"/>
      <c r="O23" s="100"/>
      <c r="P23" s="100"/>
      <c r="Q23" s="100"/>
      <c r="R23" s="101"/>
      <c r="S23" s="101"/>
      <c r="T23" s="101"/>
      <c r="U23" s="101"/>
      <c r="V23" s="101"/>
      <c r="W23" s="101"/>
      <c r="X23" s="101"/>
      <c r="Y23" s="101"/>
      <c r="Z23" s="101"/>
      <c r="AA23" s="101"/>
      <c r="AB23" s="99"/>
      <c r="AD23" s="93"/>
      <c r="AE23" s="93"/>
      <c r="AF23" s="93"/>
      <c r="AG23" s="93"/>
      <c r="AH23" s="93"/>
      <c r="AI23" s="93"/>
      <c r="AJ23" s="93"/>
      <c r="AK23" s="93"/>
      <c r="AL23" s="93"/>
      <c r="AM23" s="93"/>
      <c r="AN23" s="93"/>
    </row>
    <row r="24" spans="1:40" s="89" customFormat="1" ht="30.75" customHeight="1">
      <c r="A24" s="102" t="s">
        <v>820</v>
      </c>
      <c r="B24" s="90"/>
      <c r="C24" s="90"/>
      <c r="D24" s="90"/>
      <c r="E24" s="90"/>
      <c r="F24" s="90"/>
      <c r="G24" s="90"/>
      <c r="J24" s="92"/>
      <c r="K24" s="92"/>
      <c r="L24" s="92"/>
      <c r="M24" s="92"/>
      <c r="N24" s="92"/>
      <c r="O24" s="92"/>
      <c r="P24" s="92"/>
      <c r="Q24" s="92"/>
      <c r="R24" s="103"/>
      <c r="S24" s="103"/>
      <c r="T24" s="103"/>
      <c r="U24" s="103"/>
      <c r="V24" s="103"/>
      <c r="W24" s="103"/>
      <c r="X24" s="103"/>
      <c r="Y24" s="103"/>
      <c r="Z24" s="103"/>
      <c r="AA24" s="103"/>
      <c r="AB24" s="90"/>
      <c r="AD24" s="93"/>
      <c r="AE24" s="93"/>
      <c r="AF24" s="93"/>
      <c r="AG24" s="93"/>
      <c r="AH24" s="93"/>
      <c r="AI24" s="93"/>
      <c r="AJ24" s="93"/>
      <c r="AK24" s="93"/>
      <c r="AL24" s="93"/>
      <c r="AM24" s="93"/>
      <c r="AN24" s="93"/>
    </row>
    <row r="25" spans="2:40" s="102" customFormat="1" ht="25.5" customHeight="1">
      <c r="B25" s="81"/>
      <c r="C25" s="394" t="s">
        <v>352</v>
      </c>
      <c r="D25" s="102" t="s">
        <v>821</v>
      </c>
      <c r="F25" s="81"/>
      <c r="G25" s="81"/>
      <c r="J25" s="394" t="s">
        <v>352</v>
      </c>
      <c r="K25" s="102" t="s">
        <v>822</v>
      </c>
      <c r="L25" s="104"/>
      <c r="M25" s="104"/>
      <c r="N25" s="104"/>
      <c r="O25" s="104"/>
      <c r="P25" s="104"/>
      <c r="Q25" s="104"/>
      <c r="R25" s="105"/>
      <c r="S25" s="394" t="s">
        <v>1328</v>
      </c>
      <c r="T25" s="102" t="s">
        <v>823</v>
      </c>
      <c r="U25" s="105"/>
      <c r="V25" s="105"/>
      <c r="W25" s="105"/>
      <c r="X25" s="105"/>
      <c r="Y25" s="105"/>
      <c r="Z25" s="105"/>
      <c r="AA25" s="105"/>
      <c r="AB25" s="81"/>
      <c r="AD25" s="106"/>
      <c r="AE25" s="106"/>
      <c r="AF25" s="106"/>
      <c r="AG25" s="106"/>
      <c r="AH25" s="106"/>
      <c r="AI25" s="106"/>
      <c r="AJ25" s="106"/>
      <c r="AK25" s="106"/>
      <c r="AL25" s="106"/>
      <c r="AM25" s="106"/>
      <c r="AN25" s="106"/>
    </row>
    <row r="26" spans="2:40" s="102" customFormat="1" ht="24" customHeight="1">
      <c r="B26" s="81"/>
      <c r="C26" s="394" t="s">
        <v>1328</v>
      </c>
      <c r="D26" s="102" t="s">
        <v>824</v>
      </c>
      <c r="F26" s="81"/>
      <c r="G26" s="81"/>
      <c r="J26" s="394" t="s">
        <v>352</v>
      </c>
      <c r="K26" s="102" t="s">
        <v>1116</v>
      </c>
      <c r="L26" s="104"/>
      <c r="M26" s="104"/>
      <c r="N26" s="104"/>
      <c r="O26" s="104"/>
      <c r="P26" s="104"/>
      <c r="Q26" s="104"/>
      <c r="R26" s="105"/>
      <c r="S26" s="394" t="s">
        <v>352</v>
      </c>
      <c r="T26" s="102" t="s">
        <v>321</v>
      </c>
      <c r="U26" s="105"/>
      <c r="V26" s="105"/>
      <c r="W26" s="105"/>
      <c r="X26" s="105"/>
      <c r="Y26" s="105"/>
      <c r="Z26" s="105"/>
      <c r="AA26" s="105"/>
      <c r="AB26" s="81"/>
      <c r="AD26" s="106"/>
      <c r="AE26" s="106"/>
      <c r="AF26" s="106"/>
      <c r="AG26" s="106"/>
      <c r="AH26" s="106"/>
      <c r="AI26" s="106"/>
      <c r="AJ26" s="106"/>
      <c r="AK26" s="106"/>
      <c r="AL26" s="106"/>
      <c r="AM26" s="106"/>
      <c r="AN26" s="106"/>
    </row>
    <row r="27" spans="30:40" ht="45" customHeight="1">
      <c r="AD27" s="82"/>
      <c r="AE27" s="82"/>
      <c r="AF27" s="82"/>
      <c r="AG27" s="82"/>
      <c r="AH27" s="82"/>
      <c r="AI27" s="82"/>
      <c r="AJ27" s="82"/>
      <c r="AK27" s="82"/>
      <c r="AL27" s="82"/>
      <c r="AM27" s="82"/>
      <c r="AN27" s="82"/>
    </row>
    <row r="28" spans="1:40" ht="45.75" customHeight="1">
      <c r="A28" s="107" t="s">
        <v>941</v>
      </c>
      <c r="B28" s="108"/>
      <c r="C28" s="108"/>
      <c r="D28" s="108"/>
      <c r="E28" s="108"/>
      <c r="F28" s="108"/>
      <c r="G28" s="108"/>
      <c r="H28" s="114"/>
      <c r="I28" s="109"/>
      <c r="J28" s="109"/>
      <c r="K28" s="109"/>
      <c r="L28" s="109"/>
      <c r="M28" s="109"/>
      <c r="N28" s="109"/>
      <c r="O28" s="109"/>
      <c r="P28" s="109"/>
      <c r="Q28" s="109"/>
      <c r="R28" s="109"/>
      <c r="S28" s="109"/>
      <c r="T28" s="109"/>
      <c r="U28" s="109"/>
      <c r="V28" s="109"/>
      <c r="W28" s="108"/>
      <c r="X28" s="108"/>
      <c r="Y28" s="108"/>
      <c r="Z28" s="108"/>
      <c r="AA28" s="108"/>
      <c r="AB28" s="110"/>
      <c r="AD28" s="82"/>
      <c r="AE28" s="82"/>
      <c r="AF28" s="82"/>
      <c r="AG28" s="82"/>
      <c r="AH28" s="82"/>
      <c r="AI28" s="82"/>
      <c r="AJ28" s="82"/>
      <c r="AK28" s="82"/>
      <c r="AL28" s="82"/>
      <c r="AM28" s="82"/>
      <c r="AN28" s="82"/>
    </row>
    <row r="29" spans="1:40" s="89" customFormat="1" ht="22.5" customHeight="1">
      <c r="A29" s="111" t="s">
        <v>942</v>
      </c>
      <c r="B29" s="112"/>
      <c r="C29" s="112"/>
      <c r="D29" s="112"/>
      <c r="E29" s="112"/>
      <c r="F29" s="112"/>
      <c r="G29" s="113"/>
      <c r="H29" s="111" t="s">
        <v>825</v>
      </c>
      <c r="I29" s="114"/>
      <c r="J29" s="114"/>
      <c r="K29" s="114"/>
      <c r="L29" s="115"/>
      <c r="M29" s="114" t="s">
        <v>826</v>
      </c>
      <c r="N29" s="114"/>
      <c r="O29" s="114"/>
      <c r="P29" s="114"/>
      <c r="Q29" s="115"/>
      <c r="R29" s="114" t="s">
        <v>944</v>
      </c>
      <c r="S29" s="114"/>
      <c r="T29" s="114"/>
      <c r="U29" s="115"/>
      <c r="V29" s="111" t="s">
        <v>827</v>
      </c>
      <c r="W29" s="112"/>
      <c r="X29" s="112"/>
      <c r="Y29" s="112"/>
      <c r="Z29" s="112"/>
      <c r="AA29" s="112"/>
      <c r="AB29" s="113"/>
      <c r="AD29" s="93"/>
      <c r="AE29" s="93"/>
      <c r="AF29" s="93"/>
      <c r="AG29" s="93"/>
      <c r="AH29" s="93"/>
      <c r="AI29" s="93"/>
      <c r="AJ29" s="93"/>
      <c r="AK29" s="93"/>
      <c r="AL29" s="93"/>
      <c r="AM29" s="93"/>
      <c r="AN29" s="93"/>
    </row>
    <row r="30" spans="1:40" s="89" customFormat="1" ht="22.5" customHeight="1">
      <c r="A30" s="116" t="s">
        <v>1512</v>
      </c>
      <c r="B30" s="112"/>
      <c r="C30" s="259" t="s">
        <v>936</v>
      </c>
      <c r="D30" s="112"/>
      <c r="E30" s="259" t="s">
        <v>937</v>
      </c>
      <c r="F30" s="112"/>
      <c r="G30" s="258" t="s">
        <v>938</v>
      </c>
      <c r="H30" s="117"/>
      <c r="I30" s="118"/>
      <c r="J30" s="118"/>
      <c r="K30" s="118"/>
      <c r="L30" s="119"/>
      <c r="M30" s="118"/>
      <c r="N30" s="118"/>
      <c r="O30" s="118"/>
      <c r="P30" s="118"/>
      <c r="Q30" s="119"/>
      <c r="R30" s="118"/>
      <c r="S30" s="118"/>
      <c r="T30" s="118"/>
      <c r="U30" s="119"/>
      <c r="V30" s="116" t="s">
        <v>1512</v>
      </c>
      <c r="W30" s="112"/>
      <c r="X30" s="259" t="s">
        <v>936</v>
      </c>
      <c r="Y30" s="112"/>
      <c r="Z30" s="259" t="s">
        <v>937</v>
      </c>
      <c r="AA30" s="112"/>
      <c r="AB30" s="258" t="s">
        <v>938</v>
      </c>
      <c r="AD30" s="93"/>
      <c r="AE30" s="93"/>
      <c r="AF30" s="93"/>
      <c r="AG30" s="93"/>
      <c r="AH30" s="93"/>
      <c r="AI30" s="93"/>
      <c r="AJ30" s="93"/>
      <c r="AK30" s="93"/>
      <c r="AL30" s="93"/>
      <c r="AM30" s="93"/>
      <c r="AN30" s="93"/>
    </row>
    <row r="31" spans="1:40" s="89" customFormat="1" ht="22.5" customHeight="1">
      <c r="A31" s="116" t="s">
        <v>946</v>
      </c>
      <c r="B31" s="762" t="s">
        <v>276</v>
      </c>
      <c r="C31" s="762"/>
      <c r="D31" s="762"/>
      <c r="E31" s="762"/>
      <c r="F31" s="762"/>
      <c r="G31" s="258" t="s">
        <v>947</v>
      </c>
      <c r="H31" s="120"/>
      <c r="I31" s="121"/>
      <c r="J31" s="121"/>
      <c r="K31" s="121"/>
      <c r="L31" s="122"/>
      <c r="M31" s="121"/>
      <c r="N31" s="121"/>
      <c r="O31" s="121"/>
      <c r="P31" s="121"/>
      <c r="Q31" s="122"/>
      <c r="R31" s="121"/>
      <c r="S31" s="121"/>
      <c r="T31" s="121"/>
      <c r="U31" s="122"/>
      <c r="V31" s="116" t="s">
        <v>71</v>
      </c>
      <c r="W31" s="290"/>
      <c r="X31" s="259"/>
      <c r="Y31" s="290"/>
      <c r="Z31" s="290"/>
      <c r="AA31" s="290"/>
      <c r="AB31" s="258" t="s">
        <v>947</v>
      </c>
      <c r="AD31" s="93"/>
      <c r="AE31" s="93"/>
      <c r="AF31" s="93"/>
      <c r="AG31" s="93"/>
      <c r="AH31" s="93"/>
      <c r="AI31" s="93"/>
      <c r="AJ31" s="93"/>
      <c r="AK31" s="93"/>
      <c r="AL31" s="93"/>
      <c r="AM31" s="93"/>
      <c r="AN31" s="93"/>
    </row>
    <row r="32" spans="1:40" ht="44.25" customHeight="1">
      <c r="A32" s="116" t="s">
        <v>1641</v>
      </c>
      <c r="B32" s="108"/>
      <c r="C32" s="108"/>
      <c r="D32" s="108"/>
      <c r="E32" s="108"/>
      <c r="F32" s="108"/>
      <c r="G32" s="110"/>
      <c r="H32" s="123"/>
      <c r="I32" s="124"/>
      <c r="J32" s="124"/>
      <c r="K32" s="124"/>
      <c r="L32" s="125"/>
      <c r="M32" s="124"/>
      <c r="N32" s="124"/>
      <c r="O32" s="124"/>
      <c r="P32" s="124"/>
      <c r="Q32" s="125"/>
      <c r="R32" s="124"/>
      <c r="S32" s="124"/>
      <c r="T32" s="124"/>
      <c r="U32" s="125"/>
      <c r="V32" s="116" t="s">
        <v>1641</v>
      </c>
      <c r="W32" s="108"/>
      <c r="X32" s="108"/>
      <c r="Y32" s="108"/>
      <c r="Z32" s="108"/>
      <c r="AA32" s="108"/>
      <c r="AB32" s="110"/>
      <c r="AD32" s="82"/>
      <c r="AE32" s="82"/>
      <c r="AF32" s="82"/>
      <c r="AG32" s="82"/>
      <c r="AH32" s="82"/>
      <c r="AI32" s="82"/>
      <c r="AJ32" s="82"/>
      <c r="AK32" s="82"/>
      <c r="AL32" s="82"/>
      <c r="AM32" s="82"/>
      <c r="AN32" s="82"/>
    </row>
    <row r="33" spans="30:40" ht="13.5">
      <c r="AD33" s="82"/>
      <c r="AE33" s="82"/>
      <c r="AF33" s="82"/>
      <c r="AG33" s="82"/>
      <c r="AH33" s="82"/>
      <c r="AI33" s="82"/>
      <c r="AJ33" s="82"/>
      <c r="AK33" s="82"/>
      <c r="AL33" s="82"/>
      <c r="AM33" s="82"/>
      <c r="AN33" s="82"/>
    </row>
    <row r="34" spans="1:40" ht="15.75" customHeight="1">
      <c r="A34" s="126"/>
      <c r="B34" s="127"/>
      <c r="C34" s="127"/>
      <c r="D34" s="127"/>
      <c r="E34" s="127"/>
      <c r="F34" s="127"/>
      <c r="G34" s="127"/>
      <c r="H34" s="82"/>
      <c r="I34" s="82"/>
      <c r="J34" s="82"/>
      <c r="K34" s="82"/>
      <c r="L34" s="82"/>
      <c r="M34" s="82"/>
      <c r="N34" s="82"/>
      <c r="O34" s="82"/>
      <c r="P34" s="82"/>
      <c r="Q34" s="82"/>
      <c r="R34" s="82"/>
      <c r="S34" s="82"/>
      <c r="T34" s="82"/>
      <c r="U34" s="82"/>
      <c r="V34" s="82"/>
      <c r="W34" s="127"/>
      <c r="X34" s="127"/>
      <c r="Y34" s="127"/>
      <c r="Z34" s="127"/>
      <c r="AA34" s="127"/>
      <c r="AB34" s="127"/>
      <c r="AC34" s="82"/>
      <c r="AD34" s="82"/>
      <c r="AE34" s="82"/>
      <c r="AF34" s="82"/>
      <c r="AG34" s="82"/>
      <c r="AH34" s="82"/>
      <c r="AI34" s="82"/>
      <c r="AJ34" s="82"/>
      <c r="AK34" s="82"/>
      <c r="AL34" s="82"/>
      <c r="AM34" s="82"/>
      <c r="AN34" s="82"/>
    </row>
    <row r="35" spans="1:40" ht="15.75" customHeight="1">
      <c r="A35" s="126"/>
      <c r="B35" s="127"/>
      <c r="C35" s="127"/>
      <c r="D35" s="127"/>
      <c r="E35" s="127"/>
      <c r="F35" s="127"/>
      <c r="G35" s="127"/>
      <c r="H35" s="82"/>
      <c r="I35" s="82"/>
      <c r="J35" s="82"/>
      <c r="K35" s="82"/>
      <c r="L35" s="82"/>
      <c r="M35" s="82"/>
      <c r="N35" s="82"/>
      <c r="O35" s="82"/>
      <c r="P35" s="82"/>
      <c r="Q35" s="82"/>
      <c r="R35" s="82"/>
      <c r="S35" s="82"/>
      <c r="T35" s="82"/>
      <c r="U35" s="82"/>
      <c r="V35" s="82"/>
      <c r="W35" s="127"/>
      <c r="X35" s="127"/>
      <c r="Y35" s="127"/>
      <c r="Z35" s="127"/>
      <c r="AA35" s="127"/>
      <c r="AB35" s="127"/>
      <c r="AC35" s="82"/>
      <c r="AD35" s="82"/>
      <c r="AE35" s="82"/>
      <c r="AF35" s="82"/>
      <c r="AG35" s="82"/>
      <c r="AH35" s="82"/>
      <c r="AI35" s="82"/>
      <c r="AJ35" s="82"/>
      <c r="AK35" s="82"/>
      <c r="AL35" s="82"/>
      <c r="AM35" s="82"/>
      <c r="AN35" s="82"/>
    </row>
    <row r="36" spans="1:40" ht="13.5">
      <c r="A36" s="82"/>
      <c r="B36" s="127"/>
      <c r="C36" s="127"/>
      <c r="D36" s="127"/>
      <c r="E36" s="127"/>
      <c r="F36" s="127"/>
      <c r="G36" s="127"/>
      <c r="H36" s="82"/>
      <c r="I36" s="82"/>
      <c r="J36" s="82"/>
      <c r="K36" s="82"/>
      <c r="L36" s="82"/>
      <c r="M36" s="82"/>
      <c r="N36" s="82"/>
      <c r="O36" s="82"/>
      <c r="P36" s="82"/>
      <c r="Q36" s="82"/>
      <c r="R36" s="82"/>
      <c r="S36" s="82"/>
      <c r="T36" s="82"/>
      <c r="U36" s="82"/>
      <c r="V36" s="82"/>
      <c r="W36" s="127"/>
      <c r="X36" s="127"/>
      <c r="Y36" s="127"/>
      <c r="Z36" s="127"/>
      <c r="AA36" s="127"/>
      <c r="AB36" s="127"/>
      <c r="AC36" s="82"/>
      <c r="AD36" s="82"/>
      <c r="AE36" s="82"/>
      <c r="AF36" s="82"/>
      <c r="AG36" s="82"/>
      <c r="AH36" s="82"/>
      <c r="AI36" s="82"/>
      <c r="AJ36" s="82"/>
      <c r="AK36" s="82"/>
      <c r="AL36" s="82"/>
      <c r="AM36" s="82"/>
      <c r="AN36" s="82"/>
    </row>
    <row r="37" spans="1:40" ht="13.5">
      <c r="A37" s="82"/>
      <c r="B37" s="127"/>
      <c r="C37" s="127"/>
      <c r="D37" s="127"/>
      <c r="E37" s="127"/>
      <c r="F37" s="127"/>
      <c r="G37" s="127"/>
      <c r="H37" s="82"/>
      <c r="I37" s="82"/>
      <c r="J37" s="82"/>
      <c r="K37" s="82"/>
      <c r="L37" s="82"/>
      <c r="M37" s="82"/>
      <c r="N37" s="82"/>
      <c r="O37" s="82"/>
      <c r="P37" s="82"/>
      <c r="Q37" s="82"/>
      <c r="R37" s="82"/>
      <c r="S37" s="82"/>
      <c r="T37" s="82"/>
      <c r="U37" s="82"/>
      <c r="V37" s="82"/>
      <c r="W37" s="127"/>
      <c r="X37" s="127"/>
      <c r="Y37" s="127"/>
      <c r="Z37" s="127"/>
      <c r="AA37" s="127"/>
      <c r="AB37" s="127"/>
      <c r="AC37" s="82"/>
      <c r="AD37" s="82"/>
      <c r="AE37" s="82"/>
      <c r="AF37" s="82"/>
      <c r="AG37" s="82"/>
      <c r="AH37" s="82"/>
      <c r="AI37" s="82"/>
      <c r="AJ37" s="82"/>
      <c r="AK37" s="82"/>
      <c r="AL37" s="82"/>
      <c r="AM37" s="82"/>
      <c r="AN37" s="82"/>
    </row>
    <row r="38" spans="1:40" ht="13.5">
      <c r="A38" s="82"/>
      <c r="B38" s="127"/>
      <c r="C38" s="127"/>
      <c r="D38" s="127"/>
      <c r="E38" s="127"/>
      <c r="F38" s="127"/>
      <c r="G38" s="127"/>
      <c r="H38" s="82"/>
      <c r="I38" s="82"/>
      <c r="J38" s="82"/>
      <c r="K38" s="82"/>
      <c r="L38" s="82"/>
      <c r="M38" s="82"/>
      <c r="N38" s="82"/>
      <c r="O38" s="82"/>
      <c r="P38" s="82"/>
      <c r="Q38" s="82"/>
      <c r="R38" s="82"/>
      <c r="S38" s="82"/>
      <c r="T38" s="82"/>
      <c r="U38" s="82"/>
      <c r="V38" s="82"/>
      <c r="W38" s="127"/>
      <c r="X38" s="127"/>
      <c r="Y38" s="127"/>
      <c r="Z38" s="127"/>
      <c r="AA38" s="127"/>
      <c r="AB38" s="127"/>
      <c r="AC38" s="82"/>
      <c r="AD38" s="82"/>
      <c r="AE38" s="82"/>
      <c r="AF38" s="82"/>
      <c r="AG38" s="82"/>
      <c r="AH38" s="82"/>
      <c r="AI38" s="82"/>
      <c r="AJ38" s="82"/>
      <c r="AK38" s="82"/>
      <c r="AL38" s="82"/>
      <c r="AM38" s="82"/>
      <c r="AN38" s="82"/>
    </row>
    <row r="39" spans="1:40" ht="13.5">
      <c r="A39" s="82"/>
      <c r="B39" s="127"/>
      <c r="C39" s="127"/>
      <c r="D39" s="127"/>
      <c r="E39" s="127"/>
      <c r="F39" s="127"/>
      <c r="G39" s="127"/>
      <c r="H39" s="82"/>
      <c r="I39" s="82"/>
      <c r="J39" s="82"/>
      <c r="K39" s="82"/>
      <c r="L39" s="82"/>
      <c r="M39" s="82"/>
      <c r="N39" s="82"/>
      <c r="O39" s="82"/>
      <c r="P39" s="82"/>
      <c r="Q39" s="82"/>
      <c r="R39" s="82"/>
      <c r="S39" s="82"/>
      <c r="T39" s="82"/>
      <c r="U39" s="82"/>
      <c r="V39" s="82"/>
      <c r="W39" s="127"/>
      <c r="X39" s="127"/>
      <c r="Y39" s="127"/>
      <c r="Z39" s="127"/>
      <c r="AA39" s="127"/>
      <c r="AB39" s="127"/>
      <c r="AC39" s="82"/>
      <c r="AD39" s="82"/>
      <c r="AE39" s="82"/>
      <c r="AF39" s="82"/>
      <c r="AG39" s="82"/>
      <c r="AH39" s="82"/>
      <c r="AI39" s="82"/>
      <c r="AJ39" s="82"/>
      <c r="AK39" s="82"/>
      <c r="AL39" s="82"/>
      <c r="AM39" s="82"/>
      <c r="AN39" s="82"/>
    </row>
    <row r="40" spans="1:40" ht="13.5">
      <c r="A40" s="82"/>
      <c r="B40" s="127"/>
      <c r="C40" s="127"/>
      <c r="D40" s="127"/>
      <c r="E40" s="127"/>
      <c r="F40" s="127"/>
      <c r="G40" s="127"/>
      <c r="H40" s="82"/>
      <c r="I40" s="82"/>
      <c r="J40" s="82"/>
      <c r="K40" s="82"/>
      <c r="L40" s="82"/>
      <c r="M40" s="82"/>
      <c r="N40" s="82"/>
      <c r="O40" s="82"/>
      <c r="P40" s="82"/>
      <c r="Q40" s="82"/>
      <c r="R40" s="82"/>
      <c r="S40" s="82"/>
      <c r="T40" s="82"/>
      <c r="U40" s="82"/>
      <c r="V40" s="82"/>
      <c r="W40" s="127"/>
      <c r="X40" s="127"/>
      <c r="Y40" s="127"/>
      <c r="Z40" s="127"/>
      <c r="AA40" s="127"/>
      <c r="AB40" s="127"/>
      <c r="AC40" s="82"/>
      <c r="AD40" s="82"/>
      <c r="AE40" s="82"/>
      <c r="AF40" s="82"/>
      <c r="AG40" s="82"/>
      <c r="AH40" s="82"/>
      <c r="AI40" s="82"/>
      <c r="AJ40" s="82"/>
      <c r="AK40" s="82"/>
      <c r="AL40" s="82"/>
      <c r="AM40" s="82"/>
      <c r="AN40" s="82"/>
    </row>
    <row r="41" spans="1:40" ht="13.5">
      <c r="A41" s="82"/>
      <c r="B41" s="127"/>
      <c r="C41" s="127"/>
      <c r="D41" s="127"/>
      <c r="E41" s="127"/>
      <c r="F41" s="127"/>
      <c r="G41" s="127"/>
      <c r="H41" s="82"/>
      <c r="I41" s="82"/>
      <c r="J41" s="82"/>
      <c r="K41" s="82"/>
      <c r="L41" s="82"/>
      <c r="M41" s="82"/>
      <c r="N41" s="82"/>
      <c r="O41" s="82"/>
      <c r="P41" s="82"/>
      <c r="Q41" s="82"/>
      <c r="R41" s="82"/>
      <c r="S41" s="82"/>
      <c r="T41" s="82"/>
      <c r="U41" s="82"/>
      <c r="V41" s="82"/>
      <c r="W41" s="127"/>
      <c r="X41" s="127"/>
      <c r="Y41" s="127"/>
      <c r="Z41" s="127"/>
      <c r="AA41" s="127"/>
      <c r="AB41" s="127"/>
      <c r="AC41" s="82"/>
      <c r="AD41" s="82"/>
      <c r="AE41" s="82"/>
      <c r="AF41" s="82"/>
      <c r="AG41" s="82"/>
      <c r="AH41" s="82"/>
      <c r="AI41" s="82"/>
      <c r="AJ41" s="82"/>
      <c r="AK41" s="82"/>
      <c r="AL41" s="82"/>
      <c r="AM41" s="82"/>
      <c r="AN41" s="82"/>
    </row>
    <row r="42" spans="1:40" ht="13.5">
      <c r="A42" s="82"/>
      <c r="B42" s="127"/>
      <c r="C42" s="127"/>
      <c r="D42" s="127"/>
      <c r="E42" s="127"/>
      <c r="F42" s="127"/>
      <c r="G42" s="127"/>
      <c r="H42" s="82"/>
      <c r="I42" s="82"/>
      <c r="J42" s="82"/>
      <c r="K42" s="82"/>
      <c r="L42" s="82"/>
      <c r="M42" s="82"/>
      <c r="N42" s="82"/>
      <c r="O42" s="82"/>
      <c r="P42" s="82"/>
      <c r="Q42" s="82"/>
      <c r="R42" s="82"/>
      <c r="S42" s="82"/>
      <c r="T42" s="82"/>
      <c r="U42" s="82"/>
      <c r="V42" s="82"/>
      <c r="W42" s="127"/>
      <c r="X42" s="127"/>
      <c r="Y42" s="127"/>
      <c r="Z42" s="127"/>
      <c r="AA42" s="127"/>
      <c r="AB42" s="127"/>
      <c r="AC42" s="82"/>
      <c r="AD42" s="82"/>
      <c r="AE42" s="82"/>
      <c r="AF42" s="82"/>
      <c r="AG42" s="82"/>
      <c r="AH42" s="82"/>
      <c r="AI42" s="82"/>
      <c r="AJ42" s="82"/>
      <c r="AK42" s="82"/>
      <c r="AL42" s="82"/>
      <c r="AM42" s="82"/>
      <c r="AN42" s="82"/>
    </row>
    <row r="43" spans="1:40" ht="13.5">
      <c r="A43" s="82"/>
      <c r="B43" s="127"/>
      <c r="C43" s="127"/>
      <c r="D43" s="127"/>
      <c r="E43" s="127"/>
      <c r="F43" s="127"/>
      <c r="G43" s="127"/>
      <c r="H43" s="82"/>
      <c r="I43" s="82"/>
      <c r="J43" s="82"/>
      <c r="K43" s="82"/>
      <c r="L43" s="82"/>
      <c r="M43" s="82"/>
      <c r="N43" s="82"/>
      <c r="O43" s="82"/>
      <c r="P43" s="82"/>
      <c r="Q43" s="82"/>
      <c r="R43" s="82"/>
      <c r="S43" s="82"/>
      <c r="T43" s="82"/>
      <c r="U43" s="82"/>
      <c r="V43" s="82"/>
      <c r="W43" s="127"/>
      <c r="X43" s="127"/>
      <c r="Y43" s="127"/>
      <c r="Z43" s="127"/>
      <c r="AA43" s="127"/>
      <c r="AB43" s="127"/>
      <c r="AC43" s="82"/>
      <c r="AD43" s="82"/>
      <c r="AE43" s="82"/>
      <c r="AF43" s="82"/>
      <c r="AG43" s="82"/>
      <c r="AH43" s="82"/>
      <c r="AI43" s="82"/>
      <c r="AJ43" s="82"/>
      <c r="AK43" s="82"/>
      <c r="AL43" s="82"/>
      <c r="AM43" s="82"/>
      <c r="AN43" s="82"/>
    </row>
    <row r="44" spans="1:40" ht="13.5">
      <c r="A44" s="82"/>
      <c r="B44" s="127"/>
      <c r="C44" s="127"/>
      <c r="D44" s="127"/>
      <c r="E44" s="127"/>
      <c r="F44" s="127"/>
      <c r="G44" s="127"/>
      <c r="H44" s="82"/>
      <c r="I44" s="82"/>
      <c r="J44" s="82"/>
      <c r="K44" s="82"/>
      <c r="L44" s="82"/>
      <c r="M44" s="82"/>
      <c r="N44" s="82"/>
      <c r="O44" s="82"/>
      <c r="P44" s="82"/>
      <c r="Q44" s="82"/>
      <c r="R44" s="82"/>
      <c r="S44" s="82"/>
      <c r="T44" s="82"/>
      <c r="U44" s="82"/>
      <c r="V44" s="82"/>
      <c r="W44" s="127"/>
      <c r="X44" s="127"/>
      <c r="Y44" s="127"/>
      <c r="Z44" s="127"/>
      <c r="AA44" s="127"/>
      <c r="AB44" s="127"/>
      <c r="AC44" s="82"/>
      <c r="AD44" s="82"/>
      <c r="AE44" s="82"/>
      <c r="AF44" s="82"/>
      <c r="AG44" s="82"/>
      <c r="AH44" s="82"/>
      <c r="AI44" s="82"/>
      <c r="AJ44" s="82"/>
      <c r="AK44" s="82"/>
      <c r="AL44" s="82"/>
      <c r="AM44" s="82"/>
      <c r="AN44" s="82"/>
    </row>
    <row r="45" spans="1:40" ht="13.5">
      <c r="A45" s="82"/>
      <c r="B45" s="127"/>
      <c r="C45" s="127"/>
      <c r="D45" s="127"/>
      <c r="E45" s="127"/>
      <c r="F45" s="127"/>
      <c r="G45" s="127"/>
      <c r="H45" s="82"/>
      <c r="I45" s="82"/>
      <c r="J45" s="82"/>
      <c r="K45" s="82"/>
      <c r="L45" s="82"/>
      <c r="M45" s="82"/>
      <c r="N45" s="82"/>
      <c r="O45" s="82"/>
      <c r="P45" s="82"/>
      <c r="Q45" s="82"/>
      <c r="R45" s="82"/>
      <c r="S45" s="82"/>
      <c r="T45" s="82"/>
      <c r="U45" s="82"/>
      <c r="V45" s="82"/>
      <c r="W45" s="127"/>
      <c r="X45" s="127"/>
      <c r="Y45" s="127"/>
      <c r="Z45" s="127"/>
      <c r="AA45" s="127"/>
      <c r="AB45" s="127"/>
      <c r="AC45" s="82"/>
      <c r="AD45" s="82"/>
      <c r="AE45" s="82"/>
      <c r="AF45" s="82"/>
      <c r="AG45" s="82"/>
      <c r="AH45" s="82"/>
      <c r="AI45" s="82"/>
      <c r="AJ45" s="82"/>
      <c r="AK45" s="82"/>
      <c r="AL45" s="82"/>
      <c r="AM45" s="82"/>
      <c r="AN45" s="82"/>
    </row>
    <row r="46" spans="1:40" ht="13.5">
      <c r="A46" s="82"/>
      <c r="B46" s="127"/>
      <c r="C46" s="127"/>
      <c r="D46" s="127"/>
      <c r="E46" s="127"/>
      <c r="F46" s="127"/>
      <c r="G46" s="127"/>
      <c r="H46" s="82"/>
      <c r="I46" s="82"/>
      <c r="J46" s="82"/>
      <c r="K46" s="82"/>
      <c r="L46" s="82"/>
      <c r="M46" s="82"/>
      <c r="N46" s="82"/>
      <c r="O46" s="82"/>
      <c r="P46" s="82"/>
      <c r="Q46" s="82"/>
      <c r="R46" s="82"/>
      <c r="S46" s="82"/>
      <c r="T46" s="82"/>
      <c r="U46" s="82"/>
      <c r="V46" s="82"/>
      <c r="W46" s="127"/>
      <c r="X46" s="127"/>
      <c r="Y46" s="127"/>
      <c r="Z46" s="127"/>
      <c r="AA46" s="127"/>
      <c r="AB46" s="127"/>
      <c r="AC46" s="82"/>
      <c r="AD46" s="82"/>
      <c r="AE46" s="82"/>
      <c r="AF46" s="82"/>
      <c r="AG46" s="82"/>
      <c r="AH46" s="82"/>
      <c r="AI46" s="82"/>
      <c r="AJ46" s="82"/>
      <c r="AK46" s="82"/>
      <c r="AL46" s="82"/>
      <c r="AM46" s="82"/>
      <c r="AN46" s="82"/>
    </row>
    <row r="47" spans="1:40" ht="13.5">
      <c r="A47" s="82"/>
      <c r="B47" s="127"/>
      <c r="C47" s="127"/>
      <c r="D47" s="127"/>
      <c r="E47" s="127"/>
      <c r="F47" s="127"/>
      <c r="G47" s="127"/>
      <c r="H47" s="82"/>
      <c r="I47" s="82"/>
      <c r="J47" s="82"/>
      <c r="K47" s="82"/>
      <c r="L47" s="82"/>
      <c r="M47" s="82"/>
      <c r="N47" s="82"/>
      <c r="O47" s="82"/>
      <c r="P47" s="82"/>
      <c r="Q47" s="82"/>
      <c r="R47" s="82"/>
      <c r="S47" s="82"/>
      <c r="T47" s="82"/>
      <c r="U47" s="82"/>
      <c r="V47" s="82"/>
      <c r="W47" s="127"/>
      <c r="X47" s="127"/>
      <c r="Y47" s="127"/>
      <c r="Z47" s="127"/>
      <c r="AA47" s="127"/>
      <c r="AB47" s="127"/>
      <c r="AC47" s="82"/>
      <c r="AD47" s="82"/>
      <c r="AE47" s="82"/>
      <c r="AF47" s="82"/>
      <c r="AG47" s="82"/>
      <c r="AH47" s="82"/>
      <c r="AI47" s="82"/>
      <c r="AJ47" s="82"/>
      <c r="AK47" s="82"/>
      <c r="AL47" s="82"/>
      <c r="AM47" s="82"/>
      <c r="AN47" s="82"/>
    </row>
    <row r="48" spans="1:40" ht="13.5">
      <c r="A48" s="82"/>
      <c r="B48" s="127"/>
      <c r="C48" s="127"/>
      <c r="D48" s="127"/>
      <c r="E48" s="127"/>
      <c r="F48" s="127"/>
      <c r="G48" s="127"/>
      <c r="H48" s="82"/>
      <c r="I48" s="82"/>
      <c r="J48" s="82"/>
      <c r="K48" s="82"/>
      <c r="L48" s="82"/>
      <c r="M48" s="82"/>
      <c r="N48" s="82"/>
      <c r="O48" s="82"/>
      <c r="P48" s="82"/>
      <c r="Q48" s="82"/>
      <c r="R48" s="82"/>
      <c r="S48" s="82"/>
      <c r="T48" s="82"/>
      <c r="U48" s="82"/>
      <c r="V48" s="82"/>
      <c r="W48" s="127"/>
      <c r="X48" s="127"/>
      <c r="Y48" s="127"/>
      <c r="Z48" s="127"/>
      <c r="AA48" s="127"/>
      <c r="AB48" s="127"/>
      <c r="AC48" s="82"/>
      <c r="AD48" s="82"/>
      <c r="AE48" s="82"/>
      <c r="AF48" s="82"/>
      <c r="AG48" s="82"/>
      <c r="AH48" s="82"/>
      <c r="AI48" s="82"/>
      <c r="AJ48" s="82"/>
      <c r="AK48" s="82"/>
      <c r="AL48" s="82"/>
      <c r="AM48" s="82"/>
      <c r="AN48" s="82"/>
    </row>
    <row r="49" spans="1:40" ht="13.5">
      <c r="A49" s="82"/>
      <c r="B49" s="127"/>
      <c r="C49" s="127"/>
      <c r="D49" s="127"/>
      <c r="E49" s="127"/>
      <c r="F49" s="127"/>
      <c r="G49" s="127"/>
      <c r="H49" s="82"/>
      <c r="I49" s="82"/>
      <c r="J49" s="82"/>
      <c r="K49" s="82"/>
      <c r="L49" s="82"/>
      <c r="M49" s="82"/>
      <c r="N49" s="82"/>
      <c r="O49" s="82"/>
      <c r="P49" s="82"/>
      <c r="Q49" s="82"/>
      <c r="R49" s="82"/>
      <c r="S49" s="82"/>
      <c r="T49" s="82"/>
      <c r="U49" s="82"/>
      <c r="V49" s="82"/>
      <c r="W49" s="127"/>
      <c r="X49" s="127"/>
      <c r="Y49" s="127"/>
      <c r="Z49" s="127"/>
      <c r="AA49" s="127"/>
      <c r="AB49" s="127"/>
      <c r="AC49" s="82"/>
      <c r="AD49" s="82"/>
      <c r="AE49" s="82"/>
      <c r="AF49" s="82"/>
      <c r="AG49" s="82"/>
      <c r="AH49" s="82"/>
      <c r="AI49" s="82"/>
      <c r="AJ49" s="82"/>
      <c r="AK49" s="82"/>
      <c r="AL49" s="82"/>
      <c r="AM49" s="82"/>
      <c r="AN49" s="82"/>
    </row>
    <row r="50" spans="1:40" ht="13.5">
      <c r="A50" s="82"/>
      <c r="B50" s="127"/>
      <c r="C50" s="127"/>
      <c r="D50" s="127"/>
      <c r="E50" s="127"/>
      <c r="F50" s="127"/>
      <c r="G50" s="127"/>
      <c r="H50" s="82"/>
      <c r="I50" s="82"/>
      <c r="J50" s="82"/>
      <c r="K50" s="82"/>
      <c r="L50" s="82"/>
      <c r="M50" s="82"/>
      <c r="N50" s="82"/>
      <c r="O50" s="82"/>
      <c r="P50" s="82"/>
      <c r="Q50" s="82"/>
      <c r="R50" s="82"/>
      <c r="S50" s="82"/>
      <c r="T50" s="82"/>
      <c r="U50" s="82"/>
      <c r="V50" s="82"/>
      <c r="W50" s="127"/>
      <c r="X50" s="127"/>
      <c r="Y50" s="127"/>
      <c r="Z50" s="127"/>
      <c r="AA50" s="127"/>
      <c r="AB50" s="127"/>
      <c r="AC50" s="82"/>
      <c r="AD50" s="82"/>
      <c r="AE50" s="82"/>
      <c r="AF50" s="82"/>
      <c r="AG50" s="82"/>
      <c r="AH50" s="82"/>
      <c r="AI50" s="82"/>
      <c r="AJ50" s="82"/>
      <c r="AK50" s="82"/>
      <c r="AL50" s="82"/>
      <c r="AM50" s="82"/>
      <c r="AN50" s="82"/>
    </row>
    <row r="51" spans="1:40" ht="13.5">
      <c r="A51" s="82"/>
      <c r="B51" s="127"/>
      <c r="C51" s="127"/>
      <c r="D51" s="127"/>
      <c r="E51" s="127"/>
      <c r="F51" s="127"/>
      <c r="G51" s="127"/>
      <c r="H51" s="82"/>
      <c r="I51" s="82"/>
      <c r="J51" s="82"/>
      <c r="K51" s="82"/>
      <c r="L51" s="82"/>
      <c r="M51" s="82"/>
      <c r="N51" s="82"/>
      <c r="O51" s="82"/>
      <c r="P51" s="82"/>
      <c r="Q51" s="82"/>
      <c r="R51" s="82"/>
      <c r="S51" s="82"/>
      <c r="T51" s="82"/>
      <c r="U51" s="82"/>
      <c r="V51" s="82"/>
      <c r="W51" s="127"/>
      <c r="X51" s="127"/>
      <c r="Y51" s="127"/>
      <c r="Z51" s="127"/>
      <c r="AA51" s="127"/>
      <c r="AB51" s="127"/>
      <c r="AC51" s="82"/>
      <c r="AD51" s="82"/>
      <c r="AE51" s="82"/>
      <c r="AF51" s="82"/>
      <c r="AG51" s="82"/>
      <c r="AH51" s="82"/>
      <c r="AI51" s="82"/>
      <c r="AJ51" s="82"/>
      <c r="AK51" s="82"/>
      <c r="AL51" s="82"/>
      <c r="AM51" s="82"/>
      <c r="AN51" s="82"/>
    </row>
    <row r="52" spans="1:40" ht="13.5">
      <c r="A52" s="82"/>
      <c r="B52" s="127"/>
      <c r="C52" s="127"/>
      <c r="D52" s="127"/>
      <c r="E52" s="127"/>
      <c r="F52" s="127"/>
      <c r="G52" s="127"/>
      <c r="H52" s="82"/>
      <c r="I52" s="82"/>
      <c r="J52" s="82"/>
      <c r="K52" s="82"/>
      <c r="L52" s="82"/>
      <c r="M52" s="82"/>
      <c r="N52" s="82"/>
      <c r="O52" s="82"/>
      <c r="P52" s="82"/>
      <c r="Q52" s="82"/>
      <c r="R52" s="82"/>
      <c r="S52" s="82"/>
      <c r="T52" s="82"/>
      <c r="U52" s="82"/>
      <c r="V52" s="82"/>
      <c r="W52" s="127"/>
      <c r="X52" s="127"/>
      <c r="Y52" s="127"/>
      <c r="Z52" s="127"/>
      <c r="AA52" s="127"/>
      <c r="AB52" s="127"/>
      <c r="AC52" s="82"/>
      <c r="AD52" s="82"/>
      <c r="AE52" s="82"/>
      <c r="AF52" s="82"/>
      <c r="AG52" s="82"/>
      <c r="AH52" s="82"/>
      <c r="AI52" s="82"/>
      <c r="AJ52" s="82"/>
      <c r="AK52" s="82"/>
      <c r="AL52" s="82"/>
      <c r="AM52" s="82"/>
      <c r="AN52" s="82"/>
    </row>
    <row r="53" spans="1:40" ht="13.5">
      <c r="A53" s="82"/>
      <c r="B53" s="127"/>
      <c r="C53" s="127"/>
      <c r="D53" s="127"/>
      <c r="E53" s="127"/>
      <c r="F53" s="127"/>
      <c r="G53" s="127"/>
      <c r="H53" s="82"/>
      <c r="I53" s="82"/>
      <c r="J53" s="82"/>
      <c r="K53" s="82"/>
      <c r="L53" s="82"/>
      <c r="M53" s="82"/>
      <c r="N53" s="82"/>
      <c r="O53" s="82"/>
      <c r="P53" s="82"/>
      <c r="Q53" s="82"/>
      <c r="R53" s="82"/>
      <c r="S53" s="82"/>
      <c r="T53" s="82"/>
      <c r="U53" s="82"/>
      <c r="V53" s="82"/>
      <c r="W53" s="127"/>
      <c r="X53" s="127"/>
      <c r="Y53" s="127"/>
      <c r="Z53" s="127"/>
      <c r="AA53" s="127"/>
      <c r="AB53" s="127"/>
      <c r="AC53" s="82"/>
      <c r="AD53" s="82"/>
      <c r="AE53" s="82"/>
      <c r="AF53" s="82"/>
      <c r="AG53" s="82"/>
      <c r="AH53" s="82"/>
      <c r="AI53" s="82"/>
      <c r="AJ53" s="82"/>
      <c r="AK53" s="82"/>
      <c r="AL53" s="82"/>
      <c r="AM53" s="82"/>
      <c r="AN53" s="82"/>
    </row>
    <row r="54" spans="1:40" ht="13.5">
      <c r="A54" s="82"/>
      <c r="B54" s="127"/>
      <c r="C54" s="127"/>
      <c r="D54" s="127"/>
      <c r="E54" s="127"/>
      <c r="F54" s="127"/>
      <c r="G54" s="127"/>
      <c r="H54" s="82"/>
      <c r="I54" s="82"/>
      <c r="J54" s="82"/>
      <c r="K54" s="82"/>
      <c r="L54" s="82"/>
      <c r="M54" s="82"/>
      <c r="N54" s="82"/>
      <c r="O54" s="82"/>
      <c r="P54" s="82"/>
      <c r="Q54" s="82"/>
      <c r="R54" s="82"/>
      <c r="S54" s="82"/>
      <c r="T54" s="82"/>
      <c r="U54" s="82"/>
      <c r="V54" s="82"/>
      <c r="W54" s="127"/>
      <c r="X54" s="127"/>
      <c r="Y54" s="127"/>
      <c r="Z54" s="127"/>
      <c r="AA54" s="127"/>
      <c r="AB54" s="127"/>
      <c r="AC54" s="82"/>
      <c r="AD54" s="82"/>
      <c r="AE54" s="82"/>
      <c r="AF54" s="82"/>
      <c r="AG54" s="82"/>
      <c r="AH54" s="82"/>
      <c r="AI54" s="82"/>
      <c r="AJ54" s="82"/>
      <c r="AK54" s="82"/>
      <c r="AL54" s="82"/>
      <c r="AM54" s="82"/>
      <c r="AN54" s="82"/>
    </row>
    <row r="55" spans="1:40" ht="13.5">
      <c r="A55" s="82"/>
      <c r="B55" s="127"/>
      <c r="C55" s="127"/>
      <c r="D55" s="127"/>
      <c r="E55" s="127"/>
      <c r="F55" s="127"/>
      <c r="G55" s="127"/>
      <c r="H55" s="82"/>
      <c r="I55" s="82"/>
      <c r="J55" s="82"/>
      <c r="K55" s="82"/>
      <c r="L55" s="82"/>
      <c r="M55" s="82"/>
      <c r="N55" s="82"/>
      <c r="O55" s="82"/>
      <c r="P55" s="82"/>
      <c r="Q55" s="82"/>
      <c r="R55" s="82"/>
      <c r="S55" s="82"/>
      <c r="T55" s="82"/>
      <c r="U55" s="82"/>
      <c r="V55" s="82"/>
      <c r="W55" s="127"/>
      <c r="X55" s="127"/>
      <c r="Y55" s="127"/>
      <c r="Z55" s="127"/>
      <c r="AA55" s="127"/>
      <c r="AB55" s="127"/>
      <c r="AC55" s="82"/>
      <c r="AD55" s="82"/>
      <c r="AE55" s="82"/>
      <c r="AF55" s="82"/>
      <c r="AG55" s="82"/>
      <c r="AH55" s="82"/>
      <c r="AI55" s="82"/>
      <c r="AJ55" s="82"/>
      <c r="AK55" s="82"/>
      <c r="AL55" s="82"/>
      <c r="AM55" s="82"/>
      <c r="AN55" s="82"/>
    </row>
    <row r="56" spans="1:40" ht="13.5">
      <c r="A56" s="82"/>
      <c r="B56" s="127"/>
      <c r="C56" s="127"/>
      <c r="D56" s="127"/>
      <c r="E56" s="127"/>
      <c r="F56" s="127"/>
      <c r="G56" s="127"/>
      <c r="H56" s="82"/>
      <c r="I56" s="82"/>
      <c r="J56" s="82"/>
      <c r="K56" s="82"/>
      <c r="L56" s="82"/>
      <c r="M56" s="82"/>
      <c r="N56" s="82"/>
      <c r="O56" s="82"/>
      <c r="P56" s="82"/>
      <c r="Q56" s="82"/>
      <c r="R56" s="82"/>
      <c r="S56" s="82"/>
      <c r="T56" s="82"/>
      <c r="U56" s="82"/>
      <c r="V56" s="82"/>
      <c r="W56" s="127"/>
      <c r="X56" s="127"/>
      <c r="Y56" s="127"/>
      <c r="Z56" s="127"/>
      <c r="AA56" s="127"/>
      <c r="AB56" s="127"/>
      <c r="AC56" s="82"/>
      <c r="AD56" s="82"/>
      <c r="AE56" s="82"/>
      <c r="AF56" s="82"/>
      <c r="AG56" s="82"/>
      <c r="AH56" s="82"/>
      <c r="AI56" s="82"/>
      <c r="AJ56" s="82"/>
      <c r="AK56" s="82"/>
      <c r="AL56" s="82"/>
      <c r="AM56" s="82"/>
      <c r="AN56" s="82"/>
    </row>
    <row r="57" spans="1:40" ht="13.5">
      <c r="A57" s="82"/>
      <c r="B57" s="127"/>
      <c r="C57" s="127"/>
      <c r="D57" s="127"/>
      <c r="E57" s="127"/>
      <c r="F57" s="127"/>
      <c r="G57" s="127"/>
      <c r="H57" s="82"/>
      <c r="I57" s="82"/>
      <c r="J57" s="82"/>
      <c r="K57" s="82"/>
      <c r="L57" s="82"/>
      <c r="M57" s="82"/>
      <c r="N57" s="82"/>
      <c r="O57" s="82"/>
      <c r="P57" s="82"/>
      <c r="Q57" s="82"/>
      <c r="R57" s="82"/>
      <c r="S57" s="82"/>
      <c r="T57" s="82"/>
      <c r="U57" s="82"/>
      <c r="V57" s="82"/>
      <c r="W57" s="127"/>
      <c r="X57" s="127"/>
      <c r="Y57" s="127"/>
      <c r="Z57" s="127"/>
      <c r="AA57" s="127"/>
      <c r="AB57" s="127"/>
      <c r="AC57" s="82"/>
      <c r="AD57" s="82"/>
      <c r="AE57" s="82"/>
      <c r="AF57" s="82"/>
      <c r="AG57" s="82"/>
      <c r="AH57" s="82"/>
      <c r="AI57" s="82"/>
      <c r="AJ57" s="82"/>
      <c r="AK57" s="82"/>
      <c r="AL57" s="82"/>
      <c r="AM57" s="82"/>
      <c r="AN57" s="82"/>
    </row>
    <row r="58" spans="1:40" ht="13.5">
      <c r="A58" s="82"/>
      <c r="B58" s="127"/>
      <c r="C58" s="127"/>
      <c r="D58" s="127"/>
      <c r="E58" s="127"/>
      <c r="F58" s="127"/>
      <c r="G58" s="127"/>
      <c r="H58" s="82"/>
      <c r="I58" s="82"/>
      <c r="J58" s="82"/>
      <c r="K58" s="82"/>
      <c r="L58" s="82"/>
      <c r="M58" s="82"/>
      <c r="N58" s="82"/>
      <c r="O58" s="82"/>
      <c r="P58" s="82"/>
      <c r="Q58" s="82"/>
      <c r="R58" s="82"/>
      <c r="S58" s="82"/>
      <c r="T58" s="82"/>
      <c r="U58" s="82"/>
      <c r="V58" s="82"/>
      <c r="W58" s="127"/>
      <c r="X58" s="127"/>
      <c r="Y58" s="127"/>
      <c r="Z58" s="127"/>
      <c r="AA58" s="127"/>
      <c r="AB58" s="127"/>
      <c r="AC58" s="82"/>
      <c r="AD58" s="82"/>
      <c r="AE58" s="82"/>
      <c r="AF58" s="82"/>
      <c r="AG58" s="82"/>
      <c r="AH58" s="82"/>
      <c r="AI58" s="82"/>
      <c r="AJ58" s="82"/>
      <c r="AK58" s="82"/>
      <c r="AL58" s="82"/>
      <c r="AM58" s="82"/>
      <c r="AN58" s="82"/>
    </row>
    <row r="59" spans="1:40" ht="13.5">
      <c r="A59" s="82"/>
      <c r="B59" s="127"/>
      <c r="C59" s="127"/>
      <c r="D59" s="127"/>
      <c r="E59" s="127"/>
      <c r="F59" s="127"/>
      <c r="G59" s="127"/>
      <c r="H59" s="82"/>
      <c r="I59" s="82"/>
      <c r="J59" s="82"/>
      <c r="K59" s="82"/>
      <c r="L59" s="82"/>
      <c r="M59" s="82"/>
      <c r="N59" s="82"/>
      <c r="O59" s="82"/>
      <c r="P59" s="82"/>
      <c r="Q59" s="82"/>
      <c r="R59" s="82"/>
      <c r="S59" s="82"/>
      <c r="T59" s="82"/>
      <c r="U59" s="82"/>
      <c r="V59" s="82"/>
      <c r="W59" s="127"/>
      <c r="X59" s="127"/>
      <c r="Y59" s="127"/>
      <c r="Z59" s="127"/>
      <c r="AA59" s="127"/>
      <c r="AB59" s="127"/>
      <c r="AC59" s="82"/>
      <c r="AD59" s="82"/>
      <c r="AE59" s="82"/>
      <c r="AF59" s="82"/>
      <c r="AG59" s="82"/>
      <c r="AH59" s="82"/>
      <c r="AI59" s="82"/>
      <c r="AJ59" s="82"/>
      <c r="AK59" s="82"/>
      <c r="AL59" s="82"/>
      <c r="AM59" s="82"/>
      <c r="AN59" s="82"/>
    </row>
    <row r="60" spans="1:40" ht="13.5">
      <c r="A60" s="82"/>
      <c r="B60" s="127"/>
      <c r="C60" s="127"/>
      <c r="D60" s="127"/>
      <c r="E60" s="127"/>
      <c r="F60" s="127"/>
      <c r="G60" s="127"/>
      <c r="H60" s="82"/>
      <c r="I60" s="82"/>
      <c r="J60" s="82"/>
      <c r="K60" s="82"/>
      <c r="L60" s="82"/>
      <c r="M60" s="82"/>
      <c r="N60" s="82"/>
      <c r="O60" s="82"/>
      <c r="P60" s="82"/>
      <c r="Q60" s="82"/>
      <c r="R60" s="82"/>
      <c r="S60" s="82"/>
      <c r="T60" s="82"/>
      <c r="U60" s="82"/>
      <c r="V60" s="82"/>
      <c r="W60" s="127"/>
      <c r="X60" s="127"/>
      <c r="Y60" s="127"/>
      <c r="Z60" s="127"/>
      <c r="AA60" s="127"/>
      <c r="AB60" s="127"/>
      <c r="AC60" s="82"/>
      <c r="AD60" s="82"/>
      <c r="AE60" s="82"/>
      <c r="AF60" s="82"/>
      <c r="AG60" s="82"/>
      <c r="AH60" s="82"/>
      <c r="AI60" s="82"/>
      <c r="AJ60" s="82"/>
      <c r="AK60" s="82"/>
      <c r="AL60" s="82"/>
      <c r="AM60" s="82"/>
      <c r="AN60" s="82"/>
    </row>
    <row r="61" spans="1:40" ht="13.5">
      <c r="A61" s="82"/>
      <c r="B61" s="127"/>
      <c r="C61" s="127"/>
      <c r="D61" s="127"/>
      <c r="E61" s="127"/>
      <c r="F61" s="127"/>
      <c r="G61" s="127"/>
      <c r="H61" s="82"/>
      <c r="I61" s="82"/>
      <c r="J61" s="82"/>
      <c r="K61" s="82"/>
      <c r="L61" s="82"/>
      <c r="M61" s="82"/>
      <c r="N61" s="82"/>
      <c r="O61" s="82"/>
      <c r="P61" s="82"/>
      <c r="Q61" s="82"/>
      <c r="R61" s="82"/>
      <c r="S61" s="82"/>
      <c r="T61" s="82"/>
      <c r="U61" s="82"/>
      <c r="V61" s="82"/>
      <c r="W61" s="127"/>
      <c r="X61" s="127"/>
      <c r="Y61" s="127"/>
      <c r="Z61" s="127"/>
      <c r="AA61" s="127"/>
      <c r="AB61" s="127"/>
      <c r="AC61" s="82"/>
      <c r="AD61" s="82"/>
      <c r="AE61" s="82"/>
      <c r="AF61" s="82"/>
      <c r="AG61" s="82"/>
      <c r="AH61" s="82"/>
      <c r="AI61" s="82"/>
      <c r="AJ61" s="82"/>
      <c r="AK61" s="82"/>
      <c r="AL61" s="82"/>
      <c r="AM61" s="82"/>
      <c r="AN61" s="82"/>
    </row>
    <row r="62" spans="1:40" ht="13.5">
      <c r="A62" s="82"/>
      <c r="B62" s="127"/>
      <c r="C62" s="127"/>
      <c r="D62" s="127"/>
      <c r="E62" s="127"/>
      <c r="F62" s="127"/>
      <c r="G62" s="127"/>
      <c r="H62" s="82"/>
      <c r="I62" s="82"/>
      <c r="J62" s="82"/>
      <c r="K62" s="82"/>
      <c r="L62" s="82"/>
      <c r="M62" s="82"/>
      <c r="N62" s="82"/>
      <c r="O62" s="82"/>
      <c r="P62" s="82"/>
      <c r="Q62" s="82"/>
      <c r="R62" s="82"/>
      <c r="S62" s="82"/>
      <c r="T62" s="82"/>
      <c r="U62" s="82"/>
      <c r="V62" s="82"/>
      <c r="W62" s="127"/>
      <c r="X62" s="127"/>
      <c r="Y62" s="127"/>
      <c r="Z62" s="127"/>
      <c r="AA62" s="127"/>
      <c r="AB62" s="127"/>
      <c r="AC62" s="82"/>
      <c r="AD62" s="82"/>
      <c r="AE62" s="82"/>
      <c r="AF62" s="82"/>
      <c r="AG62" s="82"/>
      <c r="AH62" s="82"/>
      <c r="AI62" s="82"/>
      <c r="AJ62" s="82"/>
      <c r="AK62" s="82"/>
      <c r="AL62" s="82"/>
      <c r="AM62" s="82"/>
      <c r="AN62" s="82"/>
    </row>
    <row r="63" spans="1:40" ht="13.5">
      <c r="A63" s="82"/>
      <c r="B63" s="127"/>
      <c r="C63" s="127"/>
      <c r="D63" s="127"/>
      <c r="E63" s="127"/>
      <c r="F63" s="127"/>
      <c r="G63" s="127"/>
      <c r="H63" s="82"/>
      <c r="I63" s="82"/>
      <c r="J63" s="82"/>
      <c r="K63" s="82"/>
      <c r="L63" s="82"/>
      <c r="M63" s="82"/>
      <c r="N63" s="82"/>
      <c r="O63" s="82"/>
      <c r="P63" s="82"/>
      <c r="Q63" s="82"/>
      <c r="R63" s="82"/>
      <c r="S63" s="82"/>
      <c r="T63" s="82"/>
      <c r="U63" s="82"/>
      <c r="V63" s="82"/>
      <c r="W63" s="127"/>
      <c r="X63" s="127"/>
      <c r="Y63" s="127"/>
      <c r="Z63" s="127"/>
      <c r="AA63" s="127"/>
      <c r="AB63" s="127"/>
      <c r="AC63" s="82"/>
      <c r="AD63" s="82"/>
      <c r="AE63" s="82"/>
      <c r="AF63" s="82"/>
      <c r="AG63" s="82"/>
      <c r="AH63" s="82"/>
      <c r="AI63" s="82"/>
      <c r="AJ63" s="82"/>
      <c r="AK63" s="82"/>
      <c r="AL63" s="82"/>
      <c r="AM63" s="82"/>
      <c r="AN63" s="82"/>
    </row>
    <row r="64" spans="1:40" ht="13.5">
      <c r="A64" s="82"/>
      <c r="B64" s="127"/>
      <c r="C64" s="127"/>
      <c r="D64" s="127"/>
      <c r="E64" s="127"/>
      <c r="F64" s="127"/>
      <c r="G64" s="127"/>
      <c r="H64" s="82"/>
      <c r="I64" s="82"/>
      <c r="J64" s="82"/>
      <c r="K64" s="82"/>
      <c r="L64" s="82"/>
      <c r="M64" s="82"/>
      <c r="N64" s="82"/>
      <c r="O64" s="82"/>
      <c r="P64" s="82"/>
      <c r="Q64" s="82"/>
      <c r="R64" s="82"/>
      <c r="S64" s="82"/>
      <c r="T64" s="82"/>
      <c r="U64" s="82"/>
      <c r="V64" s="82"/>
      <c r="W64" s="127"/>
      <c r="X64" s="127"/>
      <c r="Y64" s="127"/>
      <c r="Z64" s="127"/>
      <c r="AA64" s="127"/>
      <c r="AB64" s="127"/>
      <c r="AC64" s="82"/>
      <c r="AD64" s="82"/>
      <c r="AE64" s="82"/>
      <c r="AF64" s="82"/>
      <c r="AG64" s="82"/>
      <c r="AH64" s="82"/>
      <c r="AI64" s="82"/>
      <c r="AJ64" s="82"/>
      <c r="AK64" s="82"/>
      <c r="AL64" s="82"/>
      <c r="AM64" s="82"/>
      <c r="AN64" s="82"/>
    </row>
    <row r="65" spans="1:40" ht="13.5">
      <c r="A65" s="82"/>
      <c r="B65" s="127"/>
      <c r="C65" s="127"/>
      <c r="D65" s="127"/>
      <c r="E65" s="127"/>
      <c r="F65" s="127"/>
      <c r="G65" s="127"/>
      <c r="H65" s="82"/>
      <c r="I65" s="82"/>
      <c r="J65" s="82"/>
      <c r="K65" s="82"/>
      <c r="L65" s="82"/>
      <c r="M65" s="82"/>
      <c r="N65" s="82"/>
      <c r="O65" s="82"/>
      <c r="P65" s="82"/>
      <c r="Q65" s="82"/>
      <c r="R65" s="82"/>
      <c r="S65" s="82"/>
      <c r="T65" s="82"/>
      <c r="U65" s="82"/>
      <c r="V65" s="82"/>
      <c r="W65" s="127"/>
      <c r="X65" s="127"/>
      <c r="Y65" s="127"/>
      <c r="Z65" s="127"/>
      <c r="AA65" s="127"/>
      <c r="AB65" s="127"/>
      <c r="AC65" s="82"/>
      <c r="AD65" s="82"/>
      <c r="AE65" s="82"/>
      <c r="AF65" s="82"/>
      <c r="AG65" s="82"/>
      <c r="AH65" s="82"/>
      <c r="AI65" s="82"/>
      <c r="AJ65" s="82"/>
      <c r="AK65" s="82"/>
      <c r="AL65" s="82"/>
      <c r="AM65" s="82"/>
      <c r="AN65" s="82"/>
    </row>
    <row r="66" spans="1:40" ht="13.5">
      <c r="A66" s="82"/>
      <c r="B66" s="127"/>
      <c r="C66" s="127"/>
      <c r="D66" s="127"/>
      <c r="E66" s="127"/>
      <c r="F66" s="127"/>
      <c r="G66" s="127"/>
      <c r="H66" s="82"/>
      <c r="I66" s="82"/>
      <c r="J66" s="82"/>
      <c r="K66" s="82"/>
      <c r="L66" s="82"/>
      <c r="M66" s="82"/>
      <c r="N66" s="82"/>
      <c r="O66" s="82"/>
      <c r="P66" s="82"/>
      <c r="Q66" s="82"/>
      <c r="R66" s="82"/>
      <c r="S66" s="82"/>
      <c r="T66" s="82"/>
      <c r="U66" s="82"/>
      <c r="V66" s="82"/>
      <c r="W66" s="127"/>
      <c r="X66" s="127"/>
      <c r="Y66" s="127"/>
      <c r="Z66" s="127"/>
      <c r="AA66" s="127"/>
      <c r="AB66" s="127"/>
      <c r="AC66" s="82"/>
      <c r="AD66" s="82"/>
      <c r="AE66" s="82"/>
      <c r="AF66" s="82"/>
      <c r="AG66" s="82"/>
      <c r="AH66" s="82"/>
      <c r="AI66" s="82"/>
      <c r="AJ66" s="82"/>
      <c r="AK66" s="82"/>
      <c r="AL66" s="82"/>
      <c r="AM66" s="82"/>
      <c r="AN66" s="82"/>
    </row>
    <row r="67" spans="1:40" ht="13.5">
      <c r="A67" s="82"/>
      <c r="B67" s="127"/>
      <c r="C67" s="127"/>
      <c r="D67" s="127"/>
      <c r="E67" s="127"/>
      <c r="F67" s="127"/>
      <c r="G67" s="127"/>
      <c r="H67" s="82"/>
      <c r="I67" s="82"/>
      <c r="J67" s="82"/>
      <c r="K67" s="82"/>
      <c r="L67" s="82"/>
      <c r="M67" s="82"/>
      <c r="N67" s="82"/>
      <c r="O67" s="82"/>
      <c r="P67" s="82"/>
      <c r="Q67" s="82"/>
      <c r="R67" s="82"/>
      <c r="S67" s="82"/>
      <c r="T67" s="82"/>
      <c r="U67" s="82"/>
      <c r="V67" s="82"/>
      <c r="W67" s="127"/>
      <c r="X67" s="127"/>
      <c r="Y67" s="127"/>
      <c r="Z67" s="127"/>
      <c r="AA67" s="127"/>
      <c r="AB67" s="127"/>
      <c r="AC67" s="82"/>
      <c r="AD67" s="82"/>
      <c r="AE67" s="82"/>
      <c r="AF67" s="82"/>
      <c r="AG67" s="82"/>
      <c r="AH67" s="82"/>
      <c r="AI67" s="82"/>
      <c r="AJ67" s="82"/>
      <c r="AK67" s="82"/>
      <c r="AL67" s="82"/>
      <c r="AM67" s="82"/>
      <c r="AN67" s="82"/>
    </row>
    <row r="68" spans="1:40" ht="13.5">
      <c r="A68" s="82"/>
      <c r="B68" s="127"/>
      <c r="C68" s="127"/>
      <c r="D68" s="127"/>
      <c r="E68" s="127"/>
      <c r="F68" s="127"/>
      <c r="G68" s="127"/>
      <c r="H68" s="82"/>
      <c r="I68" s="82"/>
      <c r="J68" s="82"/>
      <c r="K68" s="82"/>
      <c r="L68" s="82"/>
      <c r="M68" s="82"/>
      <c r="N68" s="82"/>
      <c r="O68" s="82"/>
      <c r="P68" s="82"/>
      <c r="Q68" s="82"/>
      <c r="R68" s="82"/>
      <c r="S68" s="82"/>
      <c r="T68" s="82"/>
      <c r="U68" s="82"/>
      <c r="V68" s="82"/>
      <c r="W68" s="127"/>
      <c r="X68" s="127"/>
      <c r="Y68" s="127"/>
      <c r="Z68" s="127"/>
      <c r="AA68" s="127"/>
      <c r="AB68" s="127"/>
      <c r="AC68" s="82"/>
      <c r="AD68" s="82"/>
      <c r="AE68" s="82"/>
      <c r="AF68" s="82"/>
      <c r="AG68" s="82"/>
      <c r="AH68" s="82"/>
      <c r="AI68" s="82"/>
      <c r="AJ68" s="82"/>
      <c r="AK68" s="82"/>
      <c r="AL68" s="82"/>
      <c r="AM68" s="82"/>
      <c r="AN68" s="82"/>
    </row>
    <row r="69" spans="1:40" ht="13.5">
      <c r="A69" s="82"/>
      <c r="B69" s="127"/>
      <c r="C69" s="127"/>
      <c r="D69" s="127"/>
      <c r="E69" s="127"/>
      <c r="F69" s="127"/>
      <c r="G69" s="127"/>
      <c r="H69" s="82"/>
      <c r="I69" s="82"/>
      <c r="J69" s="82"/>
      <c r="K69" s="82"/>
      <c r="L69" s="82"/>
      <c r="M69" s="82"/>
      <c r="N69" s="82"/>
      <c r="O69" s="82"/>
      <c r="P69" s="82"/>
      <c r="Q69" s="82"/>
      <c r="R69" s="82"/>
      <c r="S69" s="82"/>
      <c r="T69" s="82"/>
      <c r="U69" s="82"/>
      <c r="V69" s="82"/>
      <c r="W69" s="127"/>
      <c r="X69" s="127"/>
      <c r="Y69" s="127"/>
      <c r="Z69" s="127"/>
      <c r="AA69" s="127"/>
      <c r="AB69" s="127"/>
      <c r="AC69" s="82"/>
      <c r="AD69" s="82"/>
      <c r="AE69" s="82"/>
      <c r="AF69" s="82"/>
      <c r="AG69" s="82"/>
      <c r="AH69" s="82"/>
      <c r="AI69" s="82"/>
      <c r="AJ69" s="82"/>
      <c r="AK69" s="82"/>
      <c r="AL69" s="82"/>
      <c r="AM69" s="82"/>
      <c r="AN69" s="82"/>
    </row>
    <row r="70" spans="1:40" ht="13.5">
      <c r="A70" s="82"/>
      <c r="B70" s="127"/>
      <c r="C70" s="127"/>
      <c r="D70" s="127"/>
      <c r="E70" s="127"/>
      <c r="F70" s="127"/>
      <c r="G70" s="127"/>
      <c r="H70" s="82"/>
      <c r="I70" s="82"/>
      <c r="J70" s="82"/>
      <c r="K70" s="82"/>
      <c r="L70" s="82"/>
      <c r="M70" s="82"/>
      <c r="N70" s="82"/>
      <c r="O70" s="82"/>
      <c r="P70" s="82"/>
      <c r="Q70" s="82"/>
      <c r="R70" s="82"/>
      <c r="S70" s="82"/>
      <c r="T70" s="82"/>
      <c r="U70" s="82"/>
      <c r="V70" s="82"/>
      <c r="W70" s="127"/>
      <c r="X70" s="127"/>
      <c r="Y70" s="127"/>
      <c r="Z70" s="127"/>
      <c r="AA70" s="127"/>
      <c r="AB70" s="127"/>
      <c r="AC70" s="82"/>
      <c r="AD70" s="82"/>
      <c r="AE70" s="82"/>
      <c r="AF70" s="82"/>
      <c r="AG70" s="82"/>
      <c r="AH70" s="82"/>
      <c r="AI70" s="82"/>
      <c r="AJ70" s="82"/>
      <c r="AK70" s="82"/>
      <c r="AL70" s="82"/>
      <c r="AM70" s="82"/>
      <c r="AN70" s="82"/>
    </row>
    <row r="71" spans="1:40" ht="13.5">
      <c r="A71" s="82"/>
      <c r="B71" s="127"/>
      <c r="C71" s="127"/>
      <c r="D71" s="127"/>
      <c r="E71" s="127"/>
      <c r="F71" s="127"/>
      <c r="G71" s="127"/>
      <c r="H71" s="82"/>
      <c r="I71" s="82"/>
      <c r="J71" s="82"/>
      <c r="K71" s="82"/>
      <c r="L71" s="82"/>
      <c r="M71" s="82"/>
      <c r="N71" s="82"/>
      <c r="O71" s="82"/>
      <c r="P71" s="82"/>
      <c r="Q71" s="82"/>
      <c r="R71" s="82"/>
      <c r="S71" s="82"/>
      <c r="T71" s="82"/>
      <c r="U71" s="82"/>
      <c r="V71" s="82"/>
      <c r="W71" s="127"/>
      <c r="X71" s="127"/>
      <c r="Y71" s="127"/>
      <c r="Z71" s="127"/>
      <c r="AA71" s="127"/>
      <c r="AB71" s="127"/>
      <c r="AC71" s="82"/>
      <c r="AD71" s="82"/>
      <c r="AE71" s="82"/>
      <c r="AF71" s="82"/>
      <c r="AG71" s="82"/>
      <c r="AH71" s="82"/>
      <c r="AI71" s="82"/>
      <c r="AJ71" s="82"/>
      <c r="AK71" s="82"/>
      <c r="AL71" s="82"/>
      <c r="AM71" s="82"/>
      <c r="AN71" s="82"/>
    </row>
    <row r="72" spans="1:40" ht="13.5">
      <c r="A72" s="82"/>
      <c r="B72" s="127"/>
      <c r="C72" s="127"/>
      <c r="D72" s="127"/>
      <c r="E72" s="127"/>
      <c r="F72" s="127"/>
      <c r="G72" s="127"/>
      <c r="H72" s="82"/>
      <c r="I72" s="82"/>
      <c r="J72" s="82"/>
      <c r="K72" s="82"/>
      <c r="L72" s="82"/>
      <c r="M72" s="82"/>
      <c r="N72" s="82"/>
      <c r="O72" s="82"/>
      <c r="P72" s="82"/>
      <c r="Q72" s="82"/>
      <c r="R72" s="82"/>
      <c r="S72" s="82"/>
      <c r="T72" s="82"/>
      <c r="U72" s="82"/>
      <c r="V72" s="82"/>
      <c r="W72" s="127"/>
      <c r="X72" s="127"/>
      <c r="Y72" s="127"/>
      <c r="Z72" s="127"/>
      <c r="AA72" s="127"/>
      <c r="AB72" s="127"/>
      <c r="AC72" s="82"/>
      <c r="AD72" s="82"/>
      <c r="AE72" s="82"/>
      <c r="AF72" s="82"/>
      <c r="AG72" s="82"/>
      <c r="AH72" s="82"/>
      <c r="AI72" s="82"/>
      <c r="AJ72" s="82"/>
      <c r="AK72" s="82"/>
      <c r="AL72" s="82"/>
      <c r="AM72" s="82"/>
      <c r="AN72" s="82"/>
    </row>
    <row r="73" spans="1:40" ht="13.5">
      <c r="A73" s="82"/>
      <c r="B73" s="127"/>
      <c r="C73" s="127"/>
      <c r="D73" s="127"/>
      <c r="E73" s="127"/>
      <c r="F73" s="127"/>
      <c r="G73" s="127"/>
      <c r="H73" s="82"/>
      <c r="I73" s="82"/>
      <c r="J73" s="82"/>
      <c r="K73" s="82"/>
      <c r="L73" s="82"/>
      <c r="M73" s="82"/>
      <c r="N73" s="82"/>
      <c r="O73" s="82"/>
      <c r="P73" s="82"/>
      <c r="Q73" s="82"/>
      <c r="R73" s="82"/>
      <c r="S73" s="82"/>
      <c r="T73" s="82"/>
      <c r="U73" s="82"/>
      <c r="V73" s="82"/>
      <c r="W73" s="127"/>
      <c r="X73" s="127"/>
      <c r="Y73" s="127"/>
      <c r="Z73" s="127"/>
      <c r="AA73" s="127"/>
      <c r="AB73" s="127"/>
      <c r="AC73" s="82"/>
      <c r="AD73" s="82"/>
      <c r="AE73" s="82"/>
      <c r="AF73" s="82"/>
      <c r="AG73" s="82"/>
      <c r="AH73" s="82"/>
      <c r="AI73" s="82"/>
      <c r="AJ73" s="82"/>
      <c r="AK73" s="82"/>
      <c r="AL73" s="82"/>
      <c r="AM73" s="82"/>
      <c r="AN73" s="82"/>
    </row>
    <row r="74" spans="1:40" ht="13.5">
      <c r="A74" s="82"/>
      <c r="B74" s="127"/>
      <c r="C74" s="127"/>
      <c r="D74" s="127"/>
      <c r="E74" s="127"/>
      <c r="F74" s="127"/>
      <c r="G74" s="127"/>
      <c r="H74" s="82"/>
      <c r="I74" s="82"/>
      <c r="J74" s="82"/>
      <c r="K74" s="82"/>
      <c r="L74" s="82"/>
      <c r="M74" s="82"/>
      <c r="N74" s="82"/>
      <c r="O74" s="82"/>
      <c r="P74" s="82"/>
      <c r="Q74" s="82"/>
      <c r="R74" s="82"/>
      <c r="S74" s="82"/>
      <c r="T74" s="82"/>
      <c r="U74" s="82"/>
      <c r="V74" s="82"/>
      <c r="W74" s="127"/>
      <c r="X74" s="127"/>
      <c r="Y74" s="127"/>
      <c r="Z74" s="127"/>
      <c r="AA74" s="127"/>
      <c r="AB74" s="127"/>
      <c r="AC74" s="82"/>
      <c r="AD74" s="82"/>
      <c r="AE74" s="82"/>
      <c r="AF74" s="82"/>
      <c r="AG74" s="82"/>
      <c r="AH74" s="82"/>
      <c r="AI74" s="82"/>
      <c r="AJ74" s="82"/>
      <c r="AK74" s="82"/>
      <c r="AL74" s="82"/>
      <c r="AM74" s="82"/>
      <c r="AN74" s="82"/>
    </row>
    <row r="75" spans="1:40" ht="13.5">
      <c r="A75" s="82"/>
      <c r="B75" s="127"/>
      <c r="C75" s="127"/>
      <c r="D75" s="127"/>
      <c r="E75" s="127"/>
      <c r="F75" s="127"/>
      <c r="G75" s="127"/>
      <c r="H75" s="82"/>
      <c r="I75" s="82"/>
      <c r="J75" s="82"/>
      <c r="K75" s="82"/>
      <c r="L75" s="82"/>
      <c r="M75" s="82"/>
      <c r="N75" s="82"/>
      <c r="O75" s="82"/>
      <c r="P75" s="82"/>
      <c r="Q75" s="82"/>
      <c r="R75" s="82"/>
      <c r="S75" s="82"/>
      <c r="T75" s="82"/>
      <c r="U75" s="82"/>
      <c r="V75" s="82"/>
      <c r="W75" s="127"/>
      <c r="X75" s="127"/>
      <c r="Y75" s="127"/>
      <c r="Z75" s="127"/>
      <c r="AA75" s="127"/>
      <c r="AB75" s="127"/>
      <c r="AC75" s="82"/>
      <c r="AD75" s="82"/>
      <c r="AE75" s="82"/>
      <c r="AF75" s="82"/>
      <c r="AG75" s="82"/>
      <c r="AH75" s="82"/>
      <c r="AI75" s="82"/>
      <c r="AJ75" s="82"/>
      <c r="AK75" s="82"/>
      <c r="AL75" s="82"/>
      <c r="AM75" s="82"/>
      <c r="AN75" s="82"/>
    </row>
    <row r="76" spans="1:40" ht="13.5">
      <c r="A76" s="82"/>
      <c r="B76" s="127"/>
      <c r="C76" s="127"/>
      <c r="D76" s="127"/>
      <c r="E76" s="127"/>
      <c r="F76" s="127"/>
      <c r="G76" s="127"/>
      <c r="H76" s="82"/>
      <c r="I76" s="82"/>
      <c r="J76" s="82"/>
      <c r="K76" s="82"/>
      <c r="L76" s="82"/>
      <c r="M76" s="82"/>
      <c r="N76" s="82"/>
      <c r="O76" s="82"/>
      <c r="P76" s="82"/>
      <c r="Q76" s="82"/>
      <c r="R76" s="82"/>
      <c r="S76" s="82"/>
      <c r="T76" s="82"/>
      <c r="U76" s="82"/>
      <c r="V76" s="82"/>
      <c r="W76" s="127"/>
      <c r="X76" s="127"/>
      <c r="Y76" s="127"/>
      <c r="Z76" s="127"/>
      <c r="AA76" s="127"/>
      <c r="AB76" s="127"/>
      <c r="AC76" s="82"/>
      <c r="AD76" s="82"/>
      <c r="AE76" s="82"/>
      <c r="AF76" s="82"/>
      <c r="AG76" s="82"/>
      <c r="AH76" s="82"/>
      <c r="AI76" s="82"/>
      <c r="AJ76" s="82"/>
      <c r="AK76" s="82"/>
      <c r="AL76" s="82"/>
      <c r="AM76" s="82"/>
      <c r="AN76" s="82"/>
    </row>
    <row r="77" spans="1:40" ht="13.5">
      <c r="A77" s="82"/>
      <c r="B77" s="127"/>
      <c r="C77" s="127"/>
      <c r="D77" s="127"/>
      <c r="E77" s="127"/>
      <c r="F77" s="127"/>
      <c r="G77" s="127"/>
      <c r="H77" s="82"/>
      <c r="I77" s="82"/>
      <c r="J77" s="82"/>
      <c r="K77" s="82"/>
      <c r="L77" s="82"/>
      <c r="M77" s="82"/>
      <c r="N77" s="82"/>
      <c r="O77" s="82"/>
      <c r="P77" s="82"/>
      <c r="Q77" s="82"/>
      <c r="R77" s="82"/>
      <c r="S77" s="82"/>
      <c r="T77" s="82"/>
      <c r="U77" s="82"/>
      <c r="V77" s="82"/>
      <c r="W77" s="127"/>
      <c r="X77" s="127"/>
      <c r="Y77" s="127"/>
      <c r="Z77" s="127"/>
      <c r="AA77" s="127"/>
      <c r="AB77" s="127"/>
      <c r="AC77" s="82"/>
      <c r="AD77" s="82"/>
      <c r="AE77" s="82"/>
      <c r="AF77" s="82"/>
      <c r="AG77" s="82"/>
      <c r="AH77" s="82"/>
      <c r="AI77" s="82"/>
      <c r="AJ77" s="82"/>
      <c r="AK77" s="82"/>
      <c r="AL77" s="82"/>
      <c r="AM77" s="82"/>
      <c r="AN77" s="82"/>
    </row>
    <row r="78" spans="1:40" ht="13.5">
      <c r="A78" s="82"/>
      <c r="B78" s="127"/>
      <c r="C78" s="127"/>
      <c r="D78" s="127"/>
      <c r="E78" s="127"/>
      <c r="F78" s="127"/>
      <c r="G78" s="127"/>
      <c r="H78" s="82"/>
      <c r="I78" s="82"/>
      <c r="J78" s="82"/>
      <c r="K78" s="82"/>
      <c r="L78" s="82"/>
      <c r="M78" s="82"/>
      <c r="N78" s="82"/>
      <c r="O78" s="82"/>
      <c r="P78" s="82"/>
      <c r="Q78" s="82"/>
      <c r="R78" s="82"/>
      <c r="S78" s="82"/>
      <c r="T78" s="82"/>
      <c r="U78" s="82"/>
      <c r="V78" s="82"/>
      <c r="W78" s="127"/>
      <c r="X78" s="127"/>
      <c r="Y78" s="127"/>
      <c r="Z78" s="127"/>
      <c r="AA78" s="127"/>
      <c r="AB78" s="127"/>
      <c r="AC78" s="82"/>
      <c r="AD78" s="82"/>
      <c r="AE78" s="82"/>
      <c r="AF78" s="82"/>
      <c r="AG78" s="82"/>
      <c r="AH78" s="82"/>
      <c r="AI78" s="82"/>
      <c r="AJ78" s="82"/>
      <c r="AK78" s="82"/>
      <c r="AL78" s="82"/>
      <c r="AM78" s="82"/>
      <c r="AN78" s="82"/>
    </row>
    <row r="79" spans="1:40" ht="13.5">
      <c r="A79" s="82"/>
      <c r="B79" s="127"/>
      <c r="C79" s="127"/>
      <c r="D79" s="127"/>
      <c r="E79" s="127"/>
      <c r="F79" s="127"/>
      <c r="G79" s="127"/>
      <c r="H79" s="82"/>
      <c r="I79" s="82"/>
      <c r="J79" s="82"/>
      <c r="K79" s="82"/>
      <c r="L79" s="82"/>
      <c r="M79" s="82"/>
      <c r="N79" s="82"/>
      <c r="O79" s="82"/>
      <c r="P79" s="82"/>
      <c r="Q79" s="82"/>
      <c r="R79" s="82"/>
      <c r="S79" s="82"/>
      <c r="T79" s="82"/>
      <c r="U79" s="82"/>
      <c r="V79" s="82"/>
      <c r="W79" s="127"/>
      <c r="X79" s="127"/>
      <c r="Y79" s="127"/>
      <c r="Z79" s="127"/>
      <c r="AA79" s="127"/>
      <c r="AB79" s="127"/>
      <c r="AC79" s="82"/>
      <c r="AD79" s="82"/>
      <c r="AE79" s="82"/>
      <c r="AF79" s="82"/>
      <c r="AG79" s="82"/>
      <c r="AH79" s="82"/>
      <c r="AI79" s="82"/>
      <c r="AJ79" s="82"/>
      <c r="AK79" s="82"/>
      <c r="AL79" s="82"/>
      <c r="AM79" s="82"/>
      <c r="AN79" s="82"/>
    </row>
    <row r="80" spans="1:40" ht="13.5">
      <c r="A80" s="82"/>
      <c r="B80" s="127"/>
      <c r="C80" s="127"/>
      <c r="D80" s="127"/>
      <c r="E80" s="127"/>
      <c r="F80" s="127"/>
      <c r="G80" s="127"/>
      <c r="H80" s="82"/>
      <c r="I80" s="82"/>
      <c r="J80" s="82"/>
      <c r="K80" s="82"/>
      <c r="L80" s="82"/>
      <c r="M80" s="82"/>
      <c r="N80" s="82"/>
      <c r="O80" s="82"/>
      <c r="P80" s="82"/>
      <c r="Q80" s="82"/>
      <c r="R80" s="82"/>
      <c r="S80" s="82"/>
      <c r="T80" s="82"/>
      <c r="U80" s="82"/>
      <c r="V80" s="82"/>
      <c r="W80" s="127"/>
      <c r="X80" s="127"/>
      <c r="Y80" s="127"/>
      <c r="Z80" s="127"/>
      <c r="AA80" s="127"/>
      <c r="AB80" s="127"/>
      <c r="AC80" s="82"/>
      <c r="AD80" s="82"/>
      <c r="AE80" s="82"/>
      <c r="AF80" s="82"/>
      <c r="AG80" s="82"/>
      <c r="AH80" s="82"/>
      <c r="AI80" s="82"/>
      <c r="AJ80" s="82"/>
      <c r="AK80" s="82"/>
      <c r="AL80" s="82"/>
      <c r="AM80" s="82"/>
      <c r="AN80" s="82"/>
    </row>
    <row r="81" spans="1:40" ht="13.5">
      <c r="A81" s="82"/>
      <c r="B81" s="127"/>
      <c r="C81" s="127"/>
      <c r="D81" s="127"/>
      <c r="E81" s="127"/>
      <c r="F81" s="127"/>
      <c r="G81" s="127"/>
      <c r="H81" s="82"/>
      <c r="I81" s="82"/>
      <c r="J81" s="82"/>
      <c r="K81" s="82"/>
      <c r="L81" s="82"/>
      <c r="M81" s="82"/>
      <c r="N81" s="82"/>
      <c r="O81" s="82"/>
      <c r="P81" s="82"/>
      <c r="Q81" s="82"/>
      <c r="R81" s="82"/>
      <c r="S81" s="82"/>
      <c r="T81" s="82"/>
      <c r="U81" s="82"/>
      <c r="V81" s="82"/>
      <c r="W81" s="127"/>
      <c r="X81" s="127"/>
      <c r="Y81" s="127"/>
      <c r="Z81" s="127"/>
      <c r="AA81" s="127"/>
      <c r="AB81" s="127"/>
      <c r="AC81" s="82"/>
      <c r="AD81" s="82"/>
      <c r="AE81" s="82"/>
      <c r="AF81" s="82"/>
      <c r="AG81" s="82"/>
      <c r="AH81" s="82"/>
      <c r="AI81" s="82"/>
      <c r="AJ81" s="82"/>
      <c r="AK81" s="82"/>
      <c r="AL81" s="82"/>
      <c r="AM81" s="82"/>
      <c r="AN81" s="82"/>
    </row>
    <row r="82" spans="1:40" ht="13.5">
      <c r="A82" s="82"/>
      <c r="B82" s="127"/>
      <c r="C82" s="127"/>
      <c r="D82" s="127"/>
      <c r="E82" s="127"/>
      <c r="F82" s="127"/>
      <c r="G82" s="127"/>
      <c r="H82" s="82"/>
      <c r="I82" s="82"/>
      <c r="J82" s="82"/>
      <c r="K82" s="82"/>
      <c r="L82" s="82"/>
      <c r="M82" s="82"/>
      <c r="N82" s="82"/>
      <c r="O82" s="82"/>
      <c r="P82" s="82"/>
      <c r="Q82" s="82"/>
      <c r="R82" s="82"/>
      <c r="S82" s="82"/>
      <c r="T82" s="82"/>
      <c r="U82" s="82"/>
      <c r="V82" s="82"/>
      <c r="W82" s="127"/>
      <c r="X82" s="127"/>
      <c r="Y82" s="127"/>
      <c r="Z82" s="127"/>
      <c r="AA82" s="127"/>
      <c r="AB82" s="127"/>
      <c r="AC82" s="82"/>
      <c r="AD82" s="82"/>
      <c r="AE82" s="82"/>
      <c r="AF82" s="82"/>
      <c r="AG82" s="82"/>
      <c r="AH82" s="82"/>
      <c r="AI82" s="82"/>
      <c r="AJ82" s="82"/>
      <c r="AK82" s="82"/>
      <c r="AL82" s="82"/>
      <c r="AM82" s="82"/>
      <c r="AN82" s="82"/>
    </row>
    <row r="83" spans="1:40" ht="13.5">
      <c r="A83" s="82"/>
      <c r="B83" s="127"/>
      <c r="C83" s="127"/>
      <c r="D83" s="127"/>
      <c r="E83" s="127"/>
      <c r="F83" s="127"/>
      <c r="G83" s="127"/>
      <c r="H83" s="82"/>
      <c r="I83" s="82"/>
      <c r="J83" s="82"/>
      <c r="K83" s="82"/>
      <c r="L83" s="82"/>
      <c r="M83" s="82"/>
      <c r="N83" s="82"/>
      <c r="O83" s="82"/>
      <c r="P83" s="82"/>
      <c r="Q83" s="82"/>
      <c r="R83" s="82"/>
      <c r="S83" s="82"/>
      <c r="T83" s="82"/>
      <c r="U83" s="82"/>
      <c r="V83" s="82"/>
      <c r="W83" s="127"/>
      <c r="X83" s="127"/>
      <c r="Y83" s="127"/>
      <c r="Z83" s="127"/>
      <c r="AA83" s="127"/>
      <c r="AB83" s="127"/>
      <c r="AC83" s="82"/>
      <c r="AD83" s="82"/>
      <c r="AE83" s="82"/>
      <c r="AF83" s="82"/>
      <c r="AG83" s="82"/>
      <c r="AH83" s="82"/>
      <c r="AI83" s="82"/>
      <c r="AJ83" s="82"/>
      <c r="AK83" s="82"/>
      <c r="AL83" s="82"/>
      <c r="AM83" s="82"/>
      <c r="AN83" s="82"/>
    </row>
  </sheetData>
  <sheetProtection/>
  <mergeCells count="7">
    <mergeCell ref="B31:F31"/>
    <mergeCell ref="A4:AB4"/>
    <mergeCell ref="A6:AB6"/>
    <mergeCell ref="K17:N17"/>
    <mergeCell ref="O17:AA17"/>
    <mergeCell ref="O22:AA22"/>
    <mergeCell ref="J22:N22"/>
  </mergeCells>
  <dataValidations count="1">
    <dataValidation type="list" allowBlank="1" showInputMessage="1" showErrorMessage="1" sqref="C25:C26 J25:J26 S25:S26">
      <formula1>"□,■"</formula1>
    </dataValidation>
  </dataValidations>
  <printOptions/>
  <pageMargins left="0.984251968503937" right="0.3937007874015748" top="0.984251968503937" bottom="0.7874015748031497" header="0.5118110236220472" footer="0.5118110236220472"/>
  <pageSetup blackAndWhite="1" horizontalDpi="600" verticalDpi="600" orientation="portrait" paperSize="9" scale="95" r:id="rId1"/>
</worksheet>
</file>

<file path=xl/worksheets/sheet27.xml><?xml version="1.0" encoding="utf-8"?>
<worksheet xmlns="http://schemas.openxmlformats.org/spreadsheetml/2006/main" xmlns:r="http://schemas.openxmlformats.org/officeDocument/2006/relationships">
  <sheetPr codeName="Sheet30"/>
  <dimension ref="A1:AV92"/>
  <sheetViews>
    <sheetView showGridLines="0" view="pageBreakPreview" zoomScale="110" zoomScaleSheetLayoutView="110" zoomScalePageLayoutView="0" workbookViewId="0" topLeftCell="A1">
      <selection activeCell="AG1" sqref="AG1"/>
    </sheetView>
  </sheetViews>
  <sheetFormatPr defaultColWidth="2.625" defaultRowHeight="15.75" customHeight="1"/>
  <cols>
    <col min="1" max="31" width="2.75390625" style="9" customWidth="1"/>
    <col min="32" max="32" width="3.875" style="9" customWidth="1"/>
    <col min="33" max="16384" width="2.625" style="9" customWidth="1"/>
  </cols>
  <sheetData>
    <row r="1" spans="1:48" ht="20.25" customHeight="1">
      <c r="A1" s="567" t="s">
        <v>1297</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65"/>
      <c r="AH1" s="65"/>
      <c r="AI1" s="65"/>
      <c r="AJ1" s="65"/>
      <c r="AK1" s="65"/>
      <c r="AL1" s="65"/>
      <c r="AM1" s="65"/>
      <c r="AN1" s="65"/>
      <c r="AO1" s="65"/>
      <c r="AP1" s="65"/>
      <c r="AQ1" s="65"/>
      <c r="AR1" s="65"/>
      <c r="AS1" s="65"/>
      <c r="AT1" s="65"/>
      <c r="AU1" s="65"/>
      <c r="AV1" s="65"/>
    </row>
    <row r="2" spans="1:48" ht="15" customHeight="1">
      <c r="A2" s="209" t="s">
        <v>1296</v>
      </c>
      <c r="B2" s="217"/>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65"/>
      <c r="AH2" s="65"/>
      <c r="AI2" s="65"/>
      <c r="AJ2" s="65"/>
      <c r="AK2" s="65"/>
      <c r="AL2" s="65"/>
      <c r="AM2" s="65"/>
      <c r="AN2" s="65"/>
      <c r="AO2" s="65"/>
      <c r="AP2" s="65"/>
      <c r="AQ2" s="65"/>
      <c r="AR2" s="65"/>
      <c r="AS2" s="65"/>
      <c r="AT2" s="65"/>
      <c r="AU2" s="65"/>
      <c r="AV2" s="65"/>
    </row>
    <row r="3" spans="1:48" ht="15.75" customHeight="1">
      <c r="A3" s="9" t="s">
        <v>517</v>
      </c>
      <c r="AG3" s="65"/>
      <c r="AH3" s="65"/>
      <c r="AI3" s="65"/>
      <c r="AJ3" s="65"/>
      <c r="AK3" s="65"/>
      <c r="AL3" s="65"/>
      <c r="AM3" s="65"/>
      <c r="AN3" s="65"/>
      <c r="AO3" s="65"/>
      <c r="AP3" s="65"/>
      <c r="AQ3" s="65"/>
      <c r="AR3" s="65"/>
      <c r="AS3" s="65"/>
      <c r="AT3" s="65"/>
      <c r="AU3" s="65"/>
      <c r="AV3" s="65"/>
    </row>
    <row r="4" spans="2:48" ht="15.75" customHeight="1">
      <c r="B4" s="9" t="s">
        <v>952</v>
      </c>
      <c r="H4" s="636" t="str">
        <f>IF('第二面'!H4&gt;0,'第二面'!H4," ")</f>
        <v> </v>
      </c>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5"/>
      <c r="AH4" s="65"/>
      <c r="AI4" s="65"/>
      <c r="AJ4" s="65"/>
      <c r="AK4" s="65"/>
      <c r="AL4" s="65"/>
      <c r="AM4" s="65"/>
      <c r="AN4" s="65"/>
      <c r="AO4" s="65"/>
      <c r="AP4" s="65"/>
      <c r="AQ4" s="65"/>
      <c r="AR4" s="65"/>
      <c r="AS4" s="65"/>
      <c r="AT4" s="65"/>
      <c r="AU4" s="65"/>
      <c r="AV4" s="65"/>
    </row>
    <row r="5" spans="2:48" ht="15.75" customHeight="1">
      <c r="B5" s="9" t="s">
        <v>1312</v>
      </c>
      <c r="H5" s="636" t="str">
        <f>IF('第二面'!H5&gt;0,'第二面'!H5," ")</f>
        <v> </v>
      </c>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5"/>
      <c r="AH5" s="65"/>
      <c r="AI5" s="65"/>
      <c r="AJ5" s="65"/>
      <c r="AK5" s="65"/>
      <c r="AL5" s="65"/>
      <c r="AM5" s="65"/>
      <c r="AN5" s="65"/>
      <c r="AO5" s="65"/>
      <c r="AP5" s="65"/>
      <c r="AQ5" s="65"/>
      <c r="AR5" s="65"/>
      <c r="AS5" s="65"/>
      <c r="AT5" s="65"/>
      <c r="AU5" s="65"/>
      <c r="AV5" s="65"/>
    </row>
    <row r="6" spans="2:48" ht="15" customHeight="1">
      <c r="B6" s="9" t="s">
        <v>1304</v>
      </c>
      <c r="H6" s="9" t="s">
        <v>1313</v>
      </c>
      <c r="I6" s="767" t="str">
        <f>IF('第二面'!I6&gt;0,'第二面'!I6," ")</f>
        <v> </v>
      </c>
      <c r="J6" s="767"/>
      <c r="K6" s="767"/>
      <c r="L6" s="767"/>
      <c r="M6" s="767"/>
      <c r="N6" s="767"/>
      <c r="O6" s="767"/>
      <c r="AG6" s="65"/>
      <c r="AH6" s="65"/>
      <c r="AI6" s="65"/>
      <c r="AJ6" s="65"/>
      <c r="AK6" s="65"/>
      <c r="AL6" s="65"/>
      <c r="AM6" s="65"/>
      <c r="AN6" s="65"/>
      <c r="AO6" s="65"/>
      <c r="AP6" s="65"/>
      <c r="AQ6" s="65"/>
      <c r="AR6" s="65"/>
      <c r="AS6" s="65"/>
      <c r="AT6" s="65"/>
      <c r="AU6" s="65"/>
      <c r="AV6" s="65"/>
    </row>
    <row r="7" spans="2:48" ht="15.75" customHeight="1">
      <c r="B7" s="9" t="s">
        <v>537</v>
      </c>
      <c r="H7" s="636" t="str">
        <f>IF('第二面'!H7&gt;0,'第二面'!H7," ")</f>
        <v> </v>
      </c>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5"/>
      <c r="AH7" s="65"/>
      <c r="AI7" s="65"/>
      <c r="AJ7" s="65"/>
      <c r="AK7" s="65"/>
      <c r="AL7" s="65"/>
      <c r="AM7" s="65"/>
      <c r="AN7" s="65"/>
      <c r="AO7" s="65"/>
      <c r="AP7" s="65"/>
      <c r="AQ7" s="65"/>
      <c r="AR7" s="65"/>
      <c r="AS7" s="65"/>
      <c r="AT7" s="65"/>
      <c r="AU7" s="65"/>
      <c r="AV7" s="65"/>
    </row>
    <row r="8" spans="2:48" ht="15" customHeight="1">
      <c r="B8" s="9" t="s">
        <v>152</v>
      </c>
      <c r="H8" s="641" t="str">
        <f>IF('第二面'!H8&gt;0,'第二面'!H8," ")</f>
        <v> </v>
      </c>
      <c r="I8" s="641"/>
      <c r="J8" s="641"/>
      <c r="K8" s="641"/>
      <c r="L8" s="641"/>
      <c r="M8" s="641"/>
      <c r="N8" s="641"/>
      <c r="O8" s="641"/>
      <c r="P8" s="641"/>
      <c r="Q8" s="641"/>
      <c r="R8" s="641"/>
      <c r="S8" s="35"/>
      <c r="T8" s="35"/>
      <c r="U8" s="35"/>
      <c r="V8" s="35"/>
      <c r="W8" s="35"/>
      <c r="X8" s="35"/>
      <c r="Y8" s="35"/>
      <c r="Z8" s="35"/>
      <c r="AA8" s="35"/>
      <c r="AB8" s="35"/>
      <c r="AC8" s="35"/>
      <c r="AD8" s="35"/>
      <c r="AE8" s="35"/>
      <c r="AF8" s="35"/>
      <c r="AG8" s="65"/>
      <c r="AH8" s="65"/>
      <c r="AI8" s="65"/>
      <c r="AJ8" s="65"/>
      <c r="AK8" s="65"/>
      <c r="AL8" s="65"/>
      <c r="AM8" s="65"/>
      <c r="AN8" s="65"/>
      <c r="AO8" s="65"/>
      <c r="AP8" s="65"/>
      <c r="AQ8" s="65"/>
      <c r="AR8" s="65"/>
      <c r="AS8" s="65"/>
      <c r="AT8" s="65"/>
      <c r="AU8" s="65"/>
      <c r="AV8" s="65"/>
    </row>
    <row r="9" spans="1:48" s="10" customFormat="1" ht="3.75" customHeight="1">
      <c r="A9" s="209"/>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62"/>
      <c r="AH9" s="62"/>
      <c r="AI9" s="62"/>
      <c r="AJ9" s="62"/>
      <c r="AK9" s="62"/>
      <c r="AL9" s="62"/>
      <c r="AM9" s="62"/>
      <c r="AN9" s="62"/>
      <c r="AO9" s="62"/>
      <c r="AP9" s="62"/>
      <c r="AQ9" s="62"/>
      <c r="AR9" s="62"/>
      <c r="AS9" s="62"/>
      <c r="AT9" s="62"/>
      <c r="AU9" s="62"/>
      <c r="AV9" s="62"/>
    </row>
    <row r="10" spans="1:48" ht="15.75" customHeight="1">
      <c r="A10" s="10" t="s">
        <v>538</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65"/>
      <c r="AH10" s="65"/>
      <c r="AI10" s="65"/>
      <c r="AJ10" s="65"/>
      <c r="AK10" s="65"/>
      <c r="AL10" s="65"/>
      <c r="AM10" s="65"/>
      <c r="AN10" s="65"/>
      <c r="AO10" s="65"/>
      <c r="AP10" s="65"/>
      <c r="AQ10" s="65"/>
      <c r="AR10" s="65"/>
      <c r="AS10" s="65"/>
      <c r="AT10" s="65"/>
      <c r="AU10" s="65"/>
      <c r="AV10" s="65"/>
    </row>
    <row r="11" spans="2:48" ht="15" customHeight="1">
      <c r="B11" s="9" t="s">
        <v>539</v>
      </c>
      <c r="I11" s="9" t="s">
        <v>1305</v>
      </c>
      <c r="J11" s="635" t="str">
        <f>IF('第二面'!J11&gt;0,'第二面'!J11," ")</f>
        <v> </v>
      </c>
      <c r="K11" s="635"/>
      <c r="L11" s="36" t="s">
        <v>540</v>
      </c>
      <c r="M11" s="567" t="s">
        <v>932</v>
      </c>
      <c r="N11" s="567"/>
      <c r="Q11" s="13" t="s">
        <v>1305</v>
      </c>
      <c r="R11" s="768" t="str">
        <f>IF('第二面'!R11&gt;0,'第二面'!R11," ")</f>
        <v> </v>
      </c>
      <c r="S11" s="768"/>
      <c r="T11" s="768"/>
      <c r="U11" s="768"/>
      <c r="V11" s="14" t="s">
        <v>540</v>
      </c>
      <c r="W11" s="9" t="s">
        <v>933</v>
      </c>
      <c r="Z11" s="9" t="s">
        <v>946</v>
      </c>
      <c r="AA11" s="635" t="str">
        <f>IF('第二面'!AA11&gt;0,'第二面'!AA11," ")</f>
        <v> </v>
      </c>
      <c r="AB11" s="635"/>
      <c r="AC11" s="635"/>
      <c r="AD11" s="635"/>
      <c r="AE11" s="9" t="s">
        <v>947</v>
      </c>
      <c r="AG11" s="65"/>
      <c r="AH11" s="65"/>
      <c r="AI11" s="65"/>
      <c r="AJ11" s="65"/>
      <c r="AK11" s="65"/>
      <c r="AL11" s="65"/>
      <c r="AM11" s="65"/>
      <c r="AN11" s="65"/>
      <c r="AO11" s="65"/>
      <c r="AP11" s="65"/>
      <c r="AQ11" s="65"/>
      <c r="AR11" s="65"/>
      <c r="AS11" s="65"/>
      <c r="AT11" s="65"/>
      <c r="AU11" s="65"/>
      <c r="AV11" s="65"/>
    </row>
    <row r="12" spans="2:48" ht="15" customHeight="1">
      <c r="B12" s="9" t="s">
        <v>961</v>
      </c>
      <c r="H12" s="636" t="str">
        <f>IF('第二面'!H12&gt;0,'第二面'!H12," ")</f>
        <v> </v>
      </c>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5"/>
      <c r="AH12" s="65"/>
      <c r="AI12" s="65"/>
      <c r="AJ12" s="65"/>
      <c r="AK12" s="65"/>
      <c r="AL12" s="65"/>
      <c r="AM12" s="65"/>
      <c r="AN12" s="65"/>
      <c r="AO12" s="65"/>
      <c r="AP12" s="65"/>
      <c r="AQ12" s="65"/>
      <c r="AR12" s="65"/>
      <c r="AS12" s="65"/>
      <c r="AT12" s="65"/>
      <c r="AU12" s="65"/>
      <c r="AV12" s="65"/>
    </row>
    <row r="13" spans="2:48" ht="15" customHeight="1">
      <c r="B13" s="9" t="s">
        <v>962</v>
      </c>
      <c r="I13" s="9" t="s">
        <v>708</v>
      </c>
      <c r="J13" s="635" t="str">
        <f>IF('第二面'!J13&gt;0,'第二面'!J13," ")</f>
        <v> </v>
      </c>
      <c r="K13" s="635"/>
      <c r="L13" s="36" t="s">
        <v>709</v>
      </c>
      <c r="M13" s="567" t="s">
        <v>963</v>
      </c>
      <c r="N13" s="567"/>
      <c r="O13" s="567"/>
      <c r="P13" s="567"/>
      <c r="Q13" s="9" t="s">
        <v>964</v>
      </c>
      <c r="R13" s="768" t="str">
        <f>IF('第二面'!R13&gt;0,'第二面'!R13," ")</f>
        <v> </v>
      </c>
      <c r="S13" s="768"/>
      <c r="T13" s="768"/>
      <c r="U13" s="768"/>
      <c r="V13" s="14" t="s">
        <v>965</v>
      </c>
      <c r="W13" s="9" t="s">
        <v>966</v>
      </c>
      <c r="Z13" s="9" t="s">
        <v>946</v>
      </c>
      <c r="AA13" s="635" t="str">
        <f>IF('第二面'!AA13&gt;0,'第二面'!AA13," ")</f>
        <v> </v>
      </c>
      <c r="AB13" s="635"/>
      <c r="AC13" s="635"/>
      <c r="AD13" s="635"/>
      <c r="AE13" s="9" t="s">
        <v>947</v>
      </c>
      <c r="AG13" s="65"/>
      <c r="AH13" s="65"/>
      <c r="AI13" s="65"/>
      <c r="AJ13" s="65"/>
      <c r="AK13" s="65"/>
      <c r="AL13" s="65"/>
      <c r="AM13" s="65"/>
      <c r="AN13" s="65"/>
      <c r="AO13" s="65"/>
      <c r="AP13" s="65"/>
      <c r="AQ13" s="65"/>
      <c r="AR13" s="65"/>
      <c r="AS13" s="65"/>
      <c r="AT13" s="65"/>
      <c r="AU13" s="65"/>
      <c r="AV13" s="65"/>
    </row>
    <row r="14" spans="8:48" ht="15" customHeight="1">
      <c r="H14" s="636" t="str">
        <f>IF('第二面'!H14&gt;0,'第二面'!H14," ")</f>
        <v> </v>
      </c>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5"/>
      <c r="AH14" s="65"/>
      <c r="AI14" s="65"/>
      <c r="AJ14" s="65"/>
      <c r="AK14" s="65"/>
      <c r="AL14" s="65"/>
      <c r="AM14" s="65"/>
      <c r="AN14" s="65"/>
      <c r="AO14" s="65"/>
      <c r="AP14" s="65"/>
      <c r="AQ14" s="65"/>
      <c r="AR14" s="65"/>
      <c r="AS14" s="65"/>
      <c r="AT14" s="65"/>
      <c r="AU14" s="65"/>
      <c r="AV14" s="65"/>
    </row>
    <row r="15" spans="2:48" ht="15" customHeight="1">
      <c r="B15" s="9" t="s">
        <v>967</v>
      </c>
      <c r="H15" s="9" t="s">
        <v>968</v>
      </c>
      <c r="I15" s="767" t="str">
        <f>IF('第二面'!I15&gt;0,'第二面'!I15," ")</f>
        <v> </v>
      </c>
      <c r="J15" s="767"/>
      <c r="K15" s="767"/>
      <c r="L15" s="767"/>
      <c r="M15" s="767"/>
      <c r="N15" s="767"/>
      <c r="O15" s="767"/>
      <c r="AG15" s="65"/>
      <c r="AH15" s="65"/>
      <c r="AI15" s="65"/>
      <c r="AJ15" s="65"/>
      <c r="AK15" s="65"/>
      <c r="AL15" s="65"/>
      <c r="AM15" s="65"/>
      <c r="AN15" s="65"/>
      <c r="AO15" s="65"/>
      <c r="AP15" s="65"/>
      <c r="AQ15" s="65"/>
      <c r="AR15" s="65"/>
      <c r="AS15" s="65"/>
      <c r="AT15" s="65"/>
      <c r="AU15" s="65"/>
      <c r="AV15" s="65"/>
    </row>
    <row r="16" spans="2:48" ht="15" customHeight="1">
      <c r="B16" s="9" t="s">
        <v>969</v>
      </c>
      <c r="H16" s="636" t="str">
        <f>IF('第二面'!H16&gt;0,'第二面'!H16," ")</f>
        <v> </v>
      </c>
      <c r="I16" s="636"/>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5"/>
      <c r="AH16" s="65"/>
      <c r="AI16" s="65"/>
      <c r="AJ16" s="65"/>
      <c r="AK16" s="65"/>
      <c r="AL16" s="65"/>
      <c r="AM16" s="65"/>
      <c r="AN16" s="65"/>
      <c r="AO16" s="65"/>
      <c r="AP16" s="65"/>
      <c r="AQ16" s="65"/>
      <c r="AR16" s="65"/>
      <c r="AS16" s="65"/>
      <c r="AT16" s="65"/>
      <c r="AU16" s="65"/>
      <c r="AV16" s="65"/>
    </row>
    <row r="17" spans="1:48" ht="15" customHeight="1">
      <c r="A17" s="10"/>
      <c r="B17" s="10" t="s">
        <v>970</v>
      </c>
      <c r="C17" s="10"/>
      <c r="D17" s="10"/>
      <c r="E17" s="10"/>
      <c r="F17" s="10"/>
      <c r="G17" s="10"/>
      <c r="H17" s="637" t="str">
        <f>IF('第二面'!H17&gt;0,'第二面'!H17," ")</f>
        <v> </v>
      </c>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5"/>
      <c r="AH17" s="65"/>
      <c r="AI17" s="65"/>
      <c r="AJ17" s="65"/>
      <c r="AK17" s="65"/>
      <c r="AL17" s="65"/>
      <c r="AM17" s="65"/>
      <c r="AN17" s="65"/>
      <c r="AO17" s="65"/>
      <c r="AP17" s="65"/>
      <c r="AQ17" s="65"/>
      <c r="AR17" s="65"/>
      <c r="AS17" s="65"/>
      <c r="AT17" s="65"/>
      <c r="AU17" s="65"/>
      <c r="AV17" s="65"/>
    </row>
    <row r="18" spans="1:48" s="10" customFormat="1" ht="3.75" customHeight="1">
      <c r="A18" s="209"/>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62"/>
      <c r="AH18" s="62"/>
      <c r="AI18" s="62"/>
      <c r="AJ18" s="62"/>
      <c r="AK18" s="62"/>
      <c r="AL18" s="62"/>
      <c r="AM18" s="62"/>
      <c r="AN18" s="62"/>
      <c r="AO18" s="62"/>
      <c r="AP18" s="62"/>
      <c r="AQ18" s="62"/>
      <c r="AR18" s="62"/>
      <c r="AS18" s="62"/>
      <c r="AT18" s="62"/>
      <c r="AU18" s="62"/>
      <c r="AV18" s="62"/>
    </row>
    <row r="19" spans="1:48" ht="15.75" customHeight="1">
      <c r="A19" s="10" t="s">
        <v>971</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65"/>
      <c r="AH19" s="65"/>
      <c r="AI19" s="65"/>
      <c r="AJ19" s="65"/>
      <c r="AK19" s="65"/>
      <c r="AL19" s="65"/>
      <c r="AM19" s="65"/>
      <c r="AN19" s="65"/>
      <c r="AO19" s="65"/>
      <c r="AP19" s="65"/>
      <c r="AQ19" s="65"/>
      <c r="AR19" s="65"/>
      <c r="AS19" s="65"/>
      <c r="AT19" s="65"/>
      <c r="AU19" s="65"/>
      <c r="AV19" s="65"/>
    </row>
    <row r="20" spans="1:48" ht="13.5" customHeight="1">
      <c r="A20" s="15" t="s">
        <v>972</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65"/>
      <c r="AH20" s="65"/>
      <c r="AI20" s="65"/>
      <c r="AJ20" s="65"/>
      <c r="AK20" s="65"/>
      <c r="AL20" s="65"/>
      <c r="AM20" s="65"/>
      <c r="AN20" s="65"/>
      <c r="AO20" s="65"/>
      <c r="AP20" s="65"/>
      <c r="AQ20" s="65"/>
      <c r="AR20" s="65"/>
      <c r="AS20" s="65"/>
      <c r="AT20" s="65"/>
      <c r="AU20" s="65"/>
      <c r="AV20" s="65"/>
    </row>
    <row r="21" spans="2:48" ht="15" customHeight="1">
      <c r="B21" s="9" t="s">
        <v>973</v>
      </c>
      <c r="I21" s="9" t="s">
        <v>974</v>
      </c>
      <c r="J21" s="635" t="str">
        <f>IF('第二面'!J21&gt;0,'第二面'!J21," ")</f>
        <v> </v>
      </c>
      <c r="K21" s="635"/>
      <c r="L21" s="36" t="s">
        <v>975</v>
      </c>
      <c r="M21" s="567" t="s">
        <v>932</v>
      </c>
      <c r="N21" s="567"/>
      <c r="Q21" s="9" t="s">
        <v>974</v>
      </c>
      <c r="R21" s="768" t="str">
        <f>IF('第二面'!R21&gt;0,'第二面'!R21," ")</f>
        <v> </v>
      </c>
      <c r="S21" s="768"/>
      <c r="T21" s="768"/>
      <c r="U21" s="768"/>
      <c r="V21" s="14" t="s">
        <v>975</v>
      </c>
      <c r="W21" s="9" t="s">
        <v>933</v>
      </c>
      <c r="Z21" s="9" t="s">
        <v>946</v>
      </c>
      <c r="AA21" s="635" t="str">
        <f>IF('第二面'!AA21&gt;0,'第二面'!AA21," ")</f>
        <v> </v>
      </c>
      <c r="AB21" s="635"/>
      <c r="AC21" s="635"/>
      <c r="AD21" s="635"/>
      <c r="AE21" s="9" t="s">
        <v>947</v>
      </c>
      <c r="AG21" s="65"/>
      <c r="AH21" s="65"/>
      <c r="AI21" s="65"/>
      <c r="AJ21" s="65"/>
      <c r="AK21" s="65"/>
      <c r="AL21" s="65"/>
      <c r="AM21" s="65"/>
      <c r="AN21" s="65"/>
      <c r="AO21" s="65"/>
      <c r="AP21" s="65"/>
      <c r="AQ21" s="65"/>
      <c r="AR21" s="65"/>
      <c r="AS21" s="65"/>
      <c r="AT21" s="65"/>
      <c r="AU21" s="65"/>
      <c r="AV21" s="65"/>
    </row>
    <row r="22" spans="2:48" ht="15" customHeight="1">
      <c r="B22" s="9" t="s">
        <v>961</v>
      </c>
      <c r="H22" s="636" t="str">
        <f>IF('第二面'!H22&gt;0,'第二面'!H22," ")</f>
        <v> </v>
      </c>
      <c r="I22" s="636"/>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65"/>
      <c r="AH22" s="65"/>
      <c r="AI22" s="65"/>
      <c r="AJ22" s="65"/>
      <c r="AK22" s="65"/>
      <c r="AL22" s="65"/>
      <c r="AM22" s="65"/>
      <c r="AN22" s="65"/>
      <c r="AO22" s="65"/>
      <c r="AP22" s="65"/>
      <c r="AQ22" s="65"/>
      <c r="AR22" s="65"/>
      <c r="AS22" s="65"/>
      <c r="AT22" s="65"/>
      <c r="AU22" s="65"/>
      <c r="AV22" s="65"/>
    </row>
    <row r="23" spans="2:48" ht="15" customHeight="1">
      <c r="B23" s="9" t="s">
        <v>962</v>
      </c>
      <c r="I23" s="9" t="s">
        <v>708</v>
      </c>
      <c r="J23" s="635" t="str">
        <f>IF('第二面'!J23&gt;0,'第二面'!J23," ")</f>
        <v> </v>
      </c>
      <c r="K23" s="635"/>
      <c r="L23" s="36" t="s">
        <v>709</v>
      </c>
      <c r="M23" s="567" t="s">
        <v>963</v>
      </c>
      <c r="N23" s="567"/>
      <c r="O23" s="567"/>
      <c r="P23" s="567"/>
      <c r="Q23" s="9" t="s">
        <v>964</v>
      </c>
      <c r="R23" s="768" t="str">
        <f>IF('第二面'!R23&gt;0,'第二面'!R23," ")</f>
        <v> </v>
      </c>
      <c r="S23" s="768"/>
      <c r="T23" s="768"/>
      <c r="U23" s="768"/>
      <c r="V23" s="14" t="s">
        <v>965</v>
      </c>
      <c r="W23" s="9" t="s">
        <v>966</v>
      </c>
      <c r="Z23" s="9" t="s">
        <v>946</v>
      </c>
      <c r="AA23" s="635">
        <f>IF('第二面'!AA23&gt;0,'第二面'!AA23,"")</f>
      </c>
      <c r="AB23" s="635"/>
      <c r="AC23" s="635"/>
      <c r="AD23" s="635"/>
      <c r="AE23" s="9" t="s">
        <v>947</v>
      </c>
      <c r="AG23" s="65"/>
      <c r="AH23" s="65"/>
      <c r="AI23" s="65"/>
      <c r="AJ23" s="65"/>
      <c r="AK23" s="65"/>
      <c r="AL23" s="65"/>
      <c r="AM23" s="65"/>
      <c r="AN23" s="65"/>
      <c r="AO23" s="65"/>
      <c r="AP23" s="65"/>
      <c r="AQ23" s="65"/>
      <c r="AR23" s="65"/>
      <c r="AS23" s="65"/>
      <c r="AT23" s="65"/>
      <c r="AU23" s="65"/>
      <c r="AV23" s="65"/>
    </row>
    <row r="24" spans="8:48" ht="15" customHeight="1">
      <c r="H24" s="636" t="str">
        <f>IF('第二面'!H24&gt;0,'第二面'!H24," ")</f>
        <v> </v>
      </c>
      <c r="I24" s="636"/>
      <c r="J24" s="636"/>
      <c r="K24" s="636"/>
      <c r="L24" s="636"/>
      <c r="M24" s="636"/>
      <c r="N24" s="636"/>
      <c r="O24" s="636"/>
      <c r="P24" s="636"/>
      <c r="Q24" s="636"/>
      <c r="R24" s="636"/>
      <c r="S24" s="636"/>
      <c r="T24" s="636"/>
      <c r="U24" s="636"/>
      <c r="V24" s="636"/>
      <c r="W24" s="636"/>
      <c r="X24" s="636"/>
      <c r="Y24" s="636"/>
      <c r="Z24" s="636"/>
      <c r="AA24" s="636"/>
      <c r="AB24" s="636"/>
      <c r="AC24" s="636"/>
      <c r="AD24" s="636"/>
      <c r="AE24" s="636"/>
      <c r="AF24" s="636"/>
      <c r="AG24" s="65"/>
      <c r="AH24" s="65"/>
      <c r="AI24" s="65"/>
      <c r="AJ24" s="65"/>
      <c r="AK24" s="65"/>
      <c r="AL24" s="65"/>
      <c r="AM24" s="65"/>
      <c r="AN24" s="65"/>
      <c r="AO24" s="65"/>
      <c r="AP24" s="65"/>
      <c r="AQ24" s="65"/>
      <c r="AR24" s="65"/>
      <c r="AS24" s="65"/>
      <c r="AT24" s="65"/>
      <c r="AU24" s="65"/>
      <c r="AV24" s="65"/>
    </row>
    <row r="25" spans="2:48" ht="15" customHeight="1">
      <c r="B25" s="9" t="s">
        <v>967</v>
      </c>
      <c r="H25" s="9" t="s">
        <v>968</v>
      </c>
      <c r="I25" s="767" t="str">
        <f>IF('第二面'!I25&gt;0,'第二面'!I25," ")</f>
        <v> </v>
      </c>
      <c r="J25" s="767"/>
      <c r="K25" s="767"/>
      <c r="L25" s="767"/>
      <c r="M25" s="767"/>
      <c r="N25" s="767"/>
      <c r="O25" s="767"/>
      <c r="AG25" s="65"/>
      <c r="AH25" s="65"/>
      <c r="AI25" s="65"/>
      <c r="AJ25" s="65"/>
      <c r="AK25" s="65"/>
      <c r="AL25" s="65"/>
      <c r="AM25" s="65"/>
      <c r="AN25" s="65"/>
      <c r="AO25" s="65"/>
      <c r="AP25" s="65"/>
      <c r="AQ25" s="65"/>
      <c r="AR25" s="65"/>
      <c r="AS25" s="65"/>
      <c r="AT25" s="65"/>
      <c r="AU25" s="65"/>
      <c r="AV25" s="65"/>
    </row>
    <row r="26" spans="2:48" ht="15" customHeight="1">
      <c r="B26" s="9" t="s">
        <v>969</v>
      </c>
      <c r="H26" s="636" t="str">
        <f>IF('第二面'!H26&gt;0,'第二面'!H26," ")</f>
        <v> </v>
      </c>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5"/>
      <c r="AH26" s="65"/>
      <c r="AI26" s="65"/>
      <c r="AJ26" s="65"/>
      <c r="AK26" s="65"/>
      <c r="AL26" s="65"/>
      <c r="AM26" s="65"/>
      <c r="AN26" s="65"/>
      <c r="AO26" s="65"/>
      <c r="AP26" s="65"/>
      <c r="AQ26" s="65"/>
      <c r="AR26" s="65"/>
      <c r="AS26" s="65"/>
      <c r="AT26" s="65"/>
      <c r="AU26" s="65"/>
      <c r="AV26" s="65"/>
    </row>
    <row r="27" spans="2:48" ht="15" customHeight="1">
      <c r="B27" s="10" t="s">
        <v>970</v>
      </c>
      <c r="H27" s="636" t="str">
        <f>IF('第二面'!H27&gt;0,'第二面'!H27," ")</f>
        <v> </v>
      </c>
      <c r="I27" s="636"/>
      <c r="J27" s="636"/>
      <c r="K27" s="636"/>
      <c r="L27" s="636"/>
      <c r="M27" s="636"/>
      <c r="N27" s="636"/>
      <c r="O27" s="636"/>
      <c r="P27" s="636"/>
      <c r="Q27" s="35"/>
      <c r="R27" s="35"/>
      <c r="S27" s="35"/>
      <c r="T27" s="35"/>
      <c r="U27" s="35"/>
      <c r="V27" s="35"/>
      <c r="W27" s="35"/>
      <c r="X27" s="35"/>
      <c r="Y27" s="35"/>
      <c r="Z27" s="35"/>
      <c r="AA27" s="35"/>
      <c r="AB27" s="35"/>
      <c r="AC27" s="35"/>
      <c r="AD27" s="35"/>
      <c r="AE27" s="35"/>
      <c r="AF27" s="35"/>
      <c r="AG27" s="65"/>
      <c r="AH27" s="65"/>
      <c r="AI27" s="65"/>
      <c r="AJ27" s="65"/>
      <c r="AK27" s="65"/>
      <c r="AL27" s="65"/>
      <c r="AM27" s="65"/>
      <c r="AN27" s="65"/>
      <c r="AO27" s="65"/>
      <c r="AP27" s="65"/>
      <c r="AQ27" s="65"/>
      <c r="AR27" s="65"/>
      <c r="AS27" s="65"/>
      <c r="AT27" s="65"/>
      <c r="AU27" s="65"/>
      <c r="AV27" s="65"/>
    </row>
    <row r="28" spans="2:48" ht="15" customHeight="1">
      <c r="B28" s="10" t="s">
        <v>976</v>
      </c>
      <c r="H28" s="35"/>
      <c r="I28" s="167"/>
      <c r="J28" s="636">
        <f>IF('第二面'!L28&gt;0,'第二面'!L28,"")</f>
      </c>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5"/>
      <c r="AH28" s="65"/>
      <c r="AI28" s="65"/>
      <c r="AJ28" s="65"/>
      <c r="AK28" s="65"/>
      <c r="AL28" s="65"/>
      <c r="AM28" s="65"/>
      <c r="AN28" s="65"/>
      <c r="AO28" s="65"/>
      <c r="AP28" s="65"/>
      <c r="AQ28" s="65"/>
      <c r="AR28" s="65"/>
      <c r="AS28" s="65"/>
      <c r="AT28" s="65"/>
      <c r="AU28" s="65"/>
      <c r="AV28" s="65"/>
    </row>
    <row r="29" spans="2:48" ht="15" customHeight="1">
      <c r="B29" s="10"/>
      <c r="H29" s="35"/>
      <c r="I29" s="167"/>
      <c r="J29" s="636">
        <f>IF('第二面'!L29&gt;0,'第二面'!L29,"")</f>
      </c>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5"/>
      <c r="AH29" s="65"/>
      <c r="AI29" s="65"/>
      <c r="AJ29" s="65"/>
      <c r="AK29" s="65"/>
      <c r="AL29" s="65"/>
      <c r="AM29" s="65"/>
      <c r="AN29" s="65"/>
      <c r="AO29" s="65"/>
      <c r="AP29" s="65"/>
      <c r="AQ29" s="65"/>
      <c r="AR29" s="65"/>
      <c r="AS29" s="65"/>
      <c r="AT29" s="65"/>
      <c r="AU29" s="65"/>
      <c r="AV29" s="65"/>
    </row>
    <row r="30" spans="2:48" ht="3.75" customHeight="1">
      <c r="B30" s="10"/>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65"/>
      <c r="AH30" s="65"/>
      <c r="AI30" s="65"/>
      <c r="AJ30" s="65"/>
      <c r="AK30" s="65"/>
      <c r="AL30" s="65"/>
      <c r="AM30" s="65"/>
      <c r="AN30" s="65"/>
      <c r="AO30" s="65"/>
      <c r="AP30" s="65"/>
      <c r="AQ30" s="65"/>
      <c r="AR30" s="65"/>
      <c r="AS30" s="65"/>
      <c r="AT30" s="65"/>
      <c r="AU30" s="65"/>
      <c r="AV30" s="65"/>
    </row>
    <row r="31" spans="1:48" ht="12" customHeight="1">
      <c r="A31" s="15" t="s">
        <v>977</v>
      </c>
      <c r="B31" s="10"/>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65"/>
      <c r="AH31" s="65"/>
      <c r="AI31" s="65"/>
      <c r="AJ31" s="65"/>
      <c r="AK31" s="65"/>
      <c r="AL31" s="65"/>
      <c r="AM31" s="65"/>
      <c r="AN31" s="65"/>
      <c r="AO31" s="65"/>
      <c r="AP31" s="65"/>
      <c r="AQ31" s="65"/>
      <c r="AR31" s="65"/>
      <c r="AS31" s="65"/>
      <c r="AT31" s="65"/>
      <c r="AU31" s="65"/>
      <c r="AV31" s="65"/>
    </row>
    <row r="32" spans="2:48" ht="12" customHeight="1">
      <c r="B32" s="9" t="s">
        <v>978</v>
      </c>
      <c r="I32" s="9" t="s">
        <v>979</v>
      </c>
      <c r="J32" s="635" t="str">
        <f>IF('第二面'!J32&gt;0,'第二面'!J32," ")</f>
        <v> </v>
      </c>
      <c r="K32" s="635"/>
      <c r="L32" s="36" t="s">
        <v>980</v>
      </c>
      <c r="M32" s="567" t="s">
        <v>932</v>
      </c>
      <c r="N32" s="567"/>
      <c r="Q32" s="9" t="s">
        <v>979</v>
      </c>
      <c r="R32" s="768" t="str">
        <f>IF('第二面'!R32&gt;0,'第二面'!R32," ")</f>
        <v> </v>
      </c>
      <c r="S32" s="768"/>
      <c r="T32" s="768"/>
      <c r="U32" s="768"/>
      <c r="V32" s="14" t="s">
        <v>980</v>
      </c>
      <c r="W32" s="9" t="s">
        <v>933</v>
      </c>
      <c r="Z32" s="9" t="s">
        <v>946</v>
      </c>
      <c r="AA32" s="635" t="str">
        <f>IF('第二面'!AA32&gt;0,'第二面'!AA32," ")</f>
        <v> </v>
      </c>
      <c r="AB32" s="635"/>
      <c r="AC32" s="635"/>
      <c r="AD32" s="635"/>
      <c r="AE32" s="9" t="s">
        <v>947</v>
      </c>
      <c r="AG32" s="65"/>
      <c r="AH32" s="65"/>
      <c r="AI32" s="65"/>
      <c r="AJ32" s="65"/>
      <c r="AK32" s="65"/>
      <c r="AL32" s="65"/>
      <c r="AM32" s="65"/>
      <c r="AN32" s="65"/>
      <c r="AO32" s="65"/>
      <c r="AP32" s="65"/>
      <c r="AQ32" s="65"/>
      <c r="AR32" s="65"/>
      <c r="AS32" s="65"/>
      <c r="AT32" s="65"/>
      <c r="AU32" s="65"/>
      <c r="AV32" s="65"/>
    </row>
    <row r="33" spans="2:48" ht="12" customHeight="1">
      <c r="B33" s="9" t="s">
        <v>961</v>
      </c>
      <c r="H33" s="636" t="str">
        <f>IF('第二面'!H33&gt;0,'第二面'!H33," ")</f>
        <v> </v>
      </c>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5"/>
      <c r="AH33" s="65"/>
      <c r="AI33" s="65"/>
      <c r="AJ33" s="65"/>
      <c r="AK33" s="65"/>
      <c r="AL33" s="65"/>
      <c r="AM33" s="65"/>
      <c r="AN33" s="65"/>
      <c r="AO33" s="65"/>
      <c r="AP33" s="65"/>
      <c r="AQ33" s="65"/>
      <c r="AR33" s="65"/>
      <c r="AS33" s="65"/>
      <c r="AT33" s="65"/>
      <c r="AU33" s="65"/>
      <c r="AV33" s="65"/>
    </row>
    <row r="34" spans="2:48" ht="12" customHeight="1">
      <c r="B34" s="9" t="s">
        <v>962</v>
      </c>
      <c r="I34" s="9" t="s">
        <v>708</v>
      </c>
      <c r="J34" s="635" t="str">
        <f>IF('第二面'!J34&gt;0,'第二面'!J34," ")</f>
        <v> </v>
      </c>
      <c r="K34" s="635"/>
      <c r="L34" s="36" t="s">
        <v>709</v>
      </c>
      <c r="M34" s="567" t="s">
        <v>963</v>
      </c>
      <c r="N34" s="567"/>
      <c r="O34" s="567"/>
      <c r="P34" s="567"/>
      <c r="Q34" s="9" t="s">
        <v>964</v>
      </c>
      <c r="R34" s="768" t="str">
        <f>IF('第二面'!R34&gt;0,'第二面'!R34," ")</f>
        <v> </v>
      </c>
      <c r="S34" s="768"/>
      <c r="T34" s="768"/>
      <c r="U34" s="768"/>
      <c r="V34" s="14" t="s">
        <v>965</v>
      </c>
      <c r="W34" s="9" t="s">
        <v>966</v>
      </c>
      <c r="Z34" s="9" t="s">
        <v>946</v>
      </c>
      <c r="AA34" s="635" t="str">
        <f>IF('第二面'!AA34&gt;0,'第二面'!AA34," ")</f>
        <v> </v>
      </c>
      <c r="AB34" s="635"/>
      <c r="AC34" s="635"/>
      <c r="AD34" s="635"/>
      <c r="AE34" s="9" t="s">
        <v>947</v>
      </c>
      <c r="AG34" s="65"/>
      <c r="AH34" s="65"/>
      <c r="AI34" s="65"/>
      <c r="AJ34" s="65"/>
      <c r="AK34" s="65"/>
      <c r="AL34" s="65"/>
      <c r="AM34" s="65"/>
      <c r="AN34" s="65"/>
      <c r="AO34" s="65"/>
      <c r="AP34" s="65"/>
      <c r="AQ34" s="65"/>
      <c r="AR34" s="65"/>
      <c r="AS34" s="65"/>
      <c r="AT34" s="65"/>
      <c r="AU34" s="65"/>
      <c r="AV34" s="65"/>
    </row>
    <row r="35" spans="8:48" ht="12" customHeight="1">
      <c r="H35" s="636" t="str">
        <f>IF('第二面'!H35&gt;0,'第二面'!H35," ")</f>
        <v> </v>
      </c>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5"/>
      <c r="AH35" s="65"/>
      <c r="AI35" s="65"/>
      <c r="AJ35" s="65"/>
      <c r="AK35" s="65"/>
      <c r="AL35" s="65"/>
      <c r="AM35" s="65"/>
      <c r="AN35" s="65"/>
      <c r="AO35" s="65"/>
      <c r="AP35" s="65"/>
      <c r="AQ35" s="65"/>
      <c r="AR35" s="65"/>
      <c r="AS35" s="65"/>
      <c r="AT35" s="65"/>
      <c r="AU35" s="65"/>
      <c r="AV35" s="65"/>
    </row>
    <row r="36" spans="2:48" ht="12" customHeight="1">
      <c r="B36" s="9" t="s">
        <v>967</v>
      </c>
      <c r="H36" s="9" t="s">
        <v>968</v>
      </c>
      <c r="I36" s="767" t="str">
        <f>IF('第二面'!I36&gt;0,'第二面'!I36," ")</f>
        <v> </v>
      </c>
      <c r="J36" s="767"/>
      <c r="K36" s="767"/>
      <c r="L36" s="767"/>
      <c r="M36" s="767"/>
      <c r="N36" s="767"/>
      <c r="O36" s="767"/>
      <c r="AG36" s="65"/>
      <c r="AH36" s="65"/>
      <c r="AI36" s="65"/>
      <c r="AJ36" s="65"/>
      <c r="AK36" s="65"/>
      <c r="AL36" s="65"/>
      <c r="AM36" s="65"/>
      <c r="AN36" s="65"/>
      <c r="AO36" s="65"/>
      <c r="AP36" s="65"/>
      <c r="AQ36" s="65"/>
      <c r="AR36" s="65"/>
      <c r="AS36" s="65"/>
      <c r="AT36" s="65"/>
      <c r="AU36" s="65"/>
      <c r="AV36" s="65"/>
    </row>
    <row r="37" spans="2:48" ht="12" customHeight="1">
      <c r="B37" s="9" t="s">
        <v>969</v>
      </c>
      <c r="H37" s="636" t="str">
        <f>IF('第二面'!H37&gt;0,'第二面'!H37," ")</f>
        <v> </v>
      </c>
      <c r="I37" s="636"/>
      <c r="J37" s="636"/>
      <c r="K37" s="636"/>
      <c r="L37" s="636"/>
      <c r="M37" s="636"/>
      <c r="N37" s="636"/>
      <c r="O37" s="636"/>
      <c r="P37" s="636"/>
      <c r="Q37" s="636"/>
      <c r="R37" s="636"/>
      <c r="S37" s="636"/>
      <c r="T37" s="636"/>
      <c r="U37" s="636"/>
      <c r="V37" s="636"/>
      <c r="W37" s="636"/>
      <c r="X37" s="636"/>
      <c r="Y37" s="636"/>
      <c r="Z37" s="636"/>
      <c r="AA37" s="636"/>
      <c r="AB37" s="636"/>
      <c r="AC37" s="636"/>
      <c r="AD37" s="636"/>
      <c r="AE37" s="636"/>
      <c r="AF37" s="636"/>
      <c r="AG37" s="65"/>
      <c r="AH37" s="65"/>
      <c r="AI37" s="65"/>
      <c r="AJ37" s="65"/>
      <c r="AK37" s="65"/>
      <c r="AL37" s="65"/>
      <c r="AM37" s="65"/>
      <c r="AN37" s="65"/>
      <c r="AO37" s="65"/>
      <c r="AP37" s="65"/>
      <c r="AQ37" s="65"/>
      <c r="AR37" s="65"/>
      <c r="AS37" s="65"/>
      <c r="AT37" s="65"/>
      <c r="AU37" s="65"/>
      <c r="AV37" s="65"/>
    </row>
    <row r="38" spans="2:48" ht="12" customHeight="1">
      <c r="B38" s="10" t="s">
        <v>970</v>
      </c>
      <c r="H38" s="636" t="str">
        <f>IF('第二面'!H38&gt;0,'第二面'!H38," ")</f>
        <v> </v>
      </c>
      <c r="I38" s="636"/>
      <c r="J38" s="636"/>
      <c r="K38" s="636"/>
      <c r="L38" s="636"/>
      <c r="M38" s="636"/>
      <c r="N38" s="636"/>
      <c r="O38" s="636"/>
      <c r="P38" s="636"/>
      <c r="Q38" s="35"/>
      <c r="R38" s="35"/>
      <c r="S38" s="35"/>
      <c r="T38" s="35"/>
      <c r="U38" s="35"/>
      <c r="V38" s="35"/>
      <c r="W38" s="35"/>
      <c r="X38" s="35"/>
      <c r="Y38" s="35"/>
      <c r="Z38" s="35"/>
      <c r="AA38" s="35"/>
      <c r="AB38" s="35"/>
      <c r="AC38" s="35"/>
      <c r="AD38" s="35"/>
      <c r="AE38" s="35"/>
      <c r="AF38" s="35"/>
      <c r="AG38" s="65"/>
      <c r="AH38" s="65"/>
      <c r="AI38" s="65"/>
      <c r="AJ38" s="65"/>
      <c r="AK38" s="65"/>
      <c r="AL38" s="65"/>
      <c r="AM38" s="65"/>
      <c r="AN38" s="65"/>
      <c r="AO38" s="65"/>
      <c r="AP38" s="65"/>
      <c r="AQ38" s="65"/>
      <c r="AR38" s="65"/>
      <c r="AS38" s="65"/>
      <c r="AT38" s="65"/>
      <c r="AU38" s="65"/>
      <c r="AV38" s="65"/>
    </row>
    <row r="39" spans="2:48" ht="12" customHeight="1">
      <c r="B39" s="10" t="s">
        <v>976</v>
      </c>
      <c r="H39" s="35"/>
      <c r="I39" s="167"/>
      <c r="J39" s="636">
        <f>IF('第二面'!L39&gt;0,'第二面'!L39,"")</f>
      </c>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5"/>
      <c r="AH39" s="65"/>
      <c r="AI39" s="65"/>
      <c r="AJ39" s="65"/>
      <c r="AK39" s="65"/>
      <c r="AL39" s="65"/>
      <c r="AM39" s="65"/>
      <c r="AN39" s="65"/>
      <c r="AO39" s="65"/>
      <c r="AP39" s="65"/>
      <c r="AQ39" s="65"/>
      <c r="AR39" s="65"/>
      <c r="AS39" s="65"/>
      <c r="AT39" s="65"/>
      <c r="AU39" s="65"/>
      <c r="AV39" s="65"/>
    </row>
    <row r="40" spans="2:48" ht="3.75" customHeight="1">
      <c r="B40" s="10"/>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65"/>
      <c r="AH40" s="65"/>
      <c r="AI40" s="65"/>
      <c r="AJ40" s="65"/>
      <c r="AK40" s="65"/>
      <c r="AL40" s="65"/>
      <c r="AM40" s="65"/>
      <c r="AN40" s="65"/>
      <c r="AO40" s="65"/>
      <c r="AP40" s="65"/>
      <c r="AQ40" s="65"/>
      <c r="AR40" s="65"/>
      <c r="AS40" s="65"/>
      <c r="AT40" s="65"/>
      <c r="AU40" s="65"/>
      <c r="AV40" s="65"/>
    </row>
    <row r="41" spans="2:48" ht="12" customHeight="1">
      <c r="B41" s="9" t="s">
        <v>981</v>
      </c>
      <c r="I41" s="9" t="s">
        <v>982</v>
      </c>
      <c r="J41" s="635" t="str">
        <f>IF('第二面'!J41&gt;0,'第二面'!J41," ")</f>
        <v> </v>
      </c>
      <c r="K41" s="635"/>
      <c r="L41" s="36" t="s">
        <v>983</v>
      </c>
      <c r="M41" s="567" t="s">
        <v>932</v>
      </c>
      <c r="N41" s="567"/>
      <c r="Q41" s="9" t="s">
        <v>982</v>
      </c>
      <c r="R41" s="768" t="str">
        <f>IF('第二面'!R41&gt;0,'第二面'!R41," ")</f>
        <v> </v>
      </c>
      <c r="S41" s="768"/>
      <c r="T41" s="768"/>
      <c r="U41" s="768"/>
      <c r="V41" s="14" t="s">
        <v>983</v>
      </c>
      <c r="W41" s="9" t="s">
        <v>933</v>
      </c>
      <c r="Z41" s="9" t="s">
        <v>946</v>
      </c>
      <c r="AA41" s="635" t="str">
        <f>IF('第二面'!AA41&gt;0,'第二面'!AA41," ")</f>
        <v> </v>
      </c>
      <c r="AB41" s="635"/>
      <c r="AC41" s="635"/>
      <c r="AD41" s="635"/>
      <c r="AE41" s="9" t="s">
        <v>947</v>
      </c>
      <c r="AG41" s="65"/>
      <c r="AH41" s="65"/>
      <c r="AI41" s="65"/>
      <c r="AJ41" s="65"/>
      <c r="AK41" s="65"/>
      <c r="AL41" s="65"/>
      <c r="AM41" s="65"/>
      <c r="AN41" s="65"/>
      <c r="AO41" s="65"/>
      <c r="AP41" s="65"/>
      <c r="AQ41" s="65"/>
      <c r="AR41" s="65"/>
      <c r="AS41" s="65"/>
      <c r="AT41" s="65"/>
      <c r="AU41" s="65"/>
      <c r="AV41" s="65"/>
    </row>
    <row r="42" spans="2:48" ht="12" customHeight="1">
      <c r="B42" s="9" t="s">
        <v>961</v>
      </c>
      <c r="H42" s="636" t="str">
        <f>IF('第二面'!H42&gt;0,'第二面'!H42," ")</f>
        <v> </v>
      </c>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5"/>
      <c r="AH42" s="65"/>
      <c r="AI42" s="65"/>
      <c r="AJ42" s="65"/>
      <c r="AK42" s="65"/>
      <c r="AL42" s="65"/>
      <c r="AM42" s="65"/>
      <c r="AN42" s="65"/>
      <c r="AO42" s="65"/>
      <c r="AP42" s="65"/>
      <c r="AQ42" s="65"/>
      <c r="AR42" s="65"/>
      <c r="AS42" s="65"/>
      <c r="AT42" s="65"/>
      <c r="AU42" s="65"/>
      <c r="AV42" s="65"/>
    </row>
    <row r="43" spans="2:48" ht="12" customHeight="1">
      <c r="B43" s="9" t="s">
        <v>962</v>
      </c>
      <c r="I43" s="9" t="s">
        <v>708</v>
      </c>
      <c r="J43" s="635" t="str">
        <f>IF('第二面'!J43&gt;0,'第二面'!J43," ")</f>
        <v> </v>
      </c>
      <c r="K43" s="635"/>
      <c r="L43" s="36" t="s">
        <v>709</v>
      </c>
      <c r="M43" s="567" t="s">
        <v>963</v>
      </c>
      <c r="N43" s="567"/>
      <c r="O43" s="567"/>
      <c r="P43" s="567"/>
      <c r="Q43" s="9" t="s">
        <v>964</v>
      </c>
      <c r="R43" s="768" t="str">
        <f>IF('第二面'!R43&gt;0,'第二面'!R43," ")</f>
        <v> </v>
      </c>
      <c r="S43" s="768"/>
      <c r="T43" s="768"/>
      <c r="U43" s="768"/>
      <c r="V43" s="14" t="s">
        <v>965</v>
      </c>
      <c r="W43" s="9" t="s">
        <v>966</v>
      </c>
      <c r="Z43" s="9" t="s">
        <v>946</v>
      </c>
      <c r="AA43" s="635" t="str">
        <f>IF('第二面'!AA43&gt;0,'第二面'!AA43," ")</f>
        <v> </v>
      </c>
      <c r="AB43" s="635"/>
      <c r="AC43" s="635"/>
      <c r="AD43" s="635"/>
      <c r="AE43" s="9" t="s">
        <v>947</v>
      </c>
      <c r="AG43" s="65"/>
      <c r="AH43" s="65"/>
      <c r="AI43" s="65"/>
      <c r="AJ43" s="65"/>
      <c r="AK43" s="65"/>
      <c r="AL43" s="65"/>
      <c r="AM43" s="65"/>
      <c r="AN43" s="65"/>
      <c r="AO43" s="65"/>
      <c r="AP43" s="65"/>
      <c r="AQ43" s="65"/>
      <c r="AR43" s="65"/>
      <c r="AS43" s="65"/>
      <c r="AT43" s="65"/>
      <c r="AU43" s="65"/>
      <c r="AV43" s="65"/>
    </row>
    <row r="44" spans="8:48" ht="12" customHeight="1">
      <c r="H44" s="636" t="str">
        <f>IF('第二面'!H44&gt;0,'第二面'!H44," ")</f>
        <v> </v>
      </c>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5"/>
      <c r="AH44" s="65"/>
      <c r="AI44" s="65"/>
      <c r="AJ44" s="65"/>
      <c r="AK44" s="65"/>
      <c r="AL44" s="65"/>
      <c r="AM44" s="65"/>
      <c r="AN44" s="65"/>
      <c r="AO44" s="65"/>
      <c r="AP44" s="65"/>
      <c r="AQ44" s="65"/>
      <c r="AR44" s="65"/>
      <c r="AS44" s="65"/>
      <c r="AT44" s="65"/>
      <c r="AU44" s="65"/>
      <c r="AV44" s="65"/>
    </row>
    <row r="45" spans="2:48" ht="12" customHeight="1">
      <c r="B45" s="9" t="s">
        <v>967</v>
      </c>
      <c r="H45" s="9" t="s">
        <v>968</v>
      </c>
      <c r="I45" s="767" t="str">
        <f>IF('第二面'!I45&gt;0,'第二面'!I45," ")</f>
        <v> </v>
      </c>
      <c r="J45" s="767"/>
      <c r="K45" s="767"/>
      <c r="L45" s="767"/>
      <c r="M45" s="767"/>
      <c r="N45" s="767"/>
      <c r="O45" s="767"/>
      <c r="AG45" s="65"/>
      <c r="AH45" s="65"/>
      <c r="AI45" s="65"/>
      <c r="AJ45" s="65"/>
      <c r="AK45" s="65"/>
      <c r="AL45" s="65"/>
      <c r="AM45" s="65"/>
      <c r="AN45" s="65"/>
      <c r="AO45" s="65"/>
      <c r="AP45" s="65"/>
      <c r="AQ45" s="65"/>
      <c r="AR45" s="65"/>
      <c r="AS45" s="65"/>
      <c r="AT45" s="65"/>
      <c r="AU45" s="65"/>
      <c r="AV45" s="65"/>
    </row>
    <row r="46" spans="2:48" ht="12" customHeight="1">
      <c r="B46" s="9" t="s">
        <v>969</v>
      </c>
      <c r="H46" s="636" t="str">
        <f>IF('第二面'!H46&gt;0,'第二面'!H46," ")</f>
        <v> </v>
      </c>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5"/>
      <c r="AH46" s="65"/>
      <c r="AI46" s="65"/>
      <c r="AJ46" s="65"/>
      <c r="AK46" s="65"/>
      <c r="AL46" s="65"/>
      <c r="AM46" s="65"/>
      <c r="AN46" s="65"/>
      <c r="AO46" s="65"/>
      <c r="AP46" s="65"/>
      <c r="AQ46" s="65"/>
      <c r="AR46" s="65"/>
      <c r="AS46" s="65"/>
      <c r="AT46" s="65"/>
      <c r="AU46" s="65"/>
      <c r="AV46" s="65"/>
    </row>
    <row r="47" spans="2:48" ht="12" customHeight="1">
      <c r="B47" s="10" t="s">
        <v>970</v>
      </c>
      <c r="H47" s="767" t="str">
        <f>IF('第二面'!H47&gt;0,'第二面'!H47," ")</f>
        <v> </v>
      </c>
      <c r="I47" s="767"/>
      <c r="J47" s="767"/>
      <c r="K47" s="767"/>
      <c r="L47" s="767"/>
      <c r="M47" s="767"/>
      <c r="N47" s="767"/>
      <c r="O47" s="767"/>
      <c r="P47" s="767"/>
      <c r="Q47" s="35"/>
      <c r="R47" s="35"/>
      <c r="S47" s="35"/>
      <c r="T47" s="35"/>
      <c r="U47" s="35"/>
      <c r="V47" s="35"/>
      <c r="W47" s="35"/>
      <c r="X47" s="35"/>
      <c r="Y47" s="35"/>
      <c r="Z47" s="35"/>
      <c r="AA47" s="35"/>
      <c r="AB47" s="35"/>
      <c r="AC47" s="35"/>
      <c r="AD47" s="35"/>
      <c r="AE47" s="35"/>
      <c r="AF47" s="35"/>
      <c r="AG47" s="65"/>
      <c r="AH47" s="65"/>
      <c r="AI47" s="65"/>
      <c r="AJ47" s="65"/>
      <c r="AK47" s="65"/>
      <c r="AL47" s="65"/>
      <c r="AM47" s="65"/>
      <c r="AN47" s="65"/>
      <c r="AO47" s="65"/>
      <c r="AP47" s="65"/>
      <c r="AQ47" s="65"/>
      <c r="AR47" s="65"/>
      <c r="AS47" s="65"/>
      <c r="AT47" s="65"/>
      <c r="AU47" s="65"/>
      <c r="AV47" s="65"/>
    </row>
    <row r="48" spans="2:48" ht="12" customHeight="1">
      <c r="B48" s="10" t="s">
        <v>976</v>
      </c>
      <c r="H48" s="35"/>
      <c r="I48" s="167"/>
      <c r="J48" s="636">
        <f>IF('第二面'!L48&gt;0,'第二面'!L48,"")</f>
      </c>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5"/>
      <c r="AH48" s="65"/>
      <c r="AI48" s="65"/>
      <c r="AJ48" s="65"/>
      <c r="AK48" s="65"/>
      <c r="AL48" s="65"/>
      <c r="AM48" s="65"/>
      <c r="AN48" s="65"/>
      <c r="AO48" s="65"/>
      <c r="AP48" s="65"/>
      <c r="AQ48" s="65"/>
      <c r="AR48" s="65"/>
      <c r="AS48" s="65"/>
      <c r="AT48" s="65"/>
      <c r="AU48" s="65"/>
      <c r="AV48" s="65"/>
    </row>
    <row r="49" spans="2:48" ht="3.75" customHeight="1">
      <c r="B49" s="10"/>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65"/>
      <c r="AH49" s="65"/>
      <c r="AI49" s="65"/>
      <c r="AJ49" s="65"/>
      <c r="AK49" s="65"/>
      <c r="AL49" s="65"/>
      <c r="AM49" s="65"/>
      <c r="AN49" s="65"/>
      <c r="AO49" s="65"/>
      <c r="AP49" s="65"/>
      <c r="AQ49" s="65"/>
      <c r="AR49" s="65"/>
      <c r="AS49" s="65"/>
      <c r="AT49" s="65"/>
      <c r="AU49" s="65"/>
      <c r="AV49" s="65"/>
    </row>
    <row r="50" spans="2:48" ht="12" customHeight="1">
      <c r="B50" s="9" t="s">
        <v>981</v>
      </c>
      <c r="I50" s="9" t="s">
        <v>982</v>
      </c>
      <c r="J50" s="635" t="str">
        <f>IF('第二面'!J50&gt;0,'第二面'!J50," ")</f>
        <v> </v>
      </c>
      <c r="K50" s="635"/>
      <c r="L50" s="36" t="s">
        <v>983</v>
      </c>
      <c r="M50" s="567" t="s">
        <v>932</v>
      </c>
      <c r="N50" s="567"/>
      <c r="Q50" s="9" t="s">
        <v>982</v>
      </c>
      <c r="R50" s="768" t="str">
        <f>IF('第二面'!R50&gt;0,'第二面'!R50," ")</f>
        <v> </v>
      </c>
      <c r="S50" s="768"/>
      <c r="T50" s="768"/>
      <c r="U50" s="768"/>
      <c r="V50" s="14" t="s">
        <v>983</v>
      </c>
      <c r="W50" s="9" t="s">
        <v>933</v>
      </c>
      <c r="Z50" s="9" t="s">
        <v>946</v>
      </c>
      <c r="AA50" s="635" t="str">
        <f>IF('第二面'!AA50&gt;0,'第二面'!AA50," ")</f>
        <v> </v>
      </c>
      <c r="AB50" s="635"/>
      <c r="AC50" s="635"/>
      <c r="AD50" s="635"/>
      <c r="AE50" s="9" t="s">
        <v>947</v>
      </c>
      <c r="AG50" s="65"/>
      <c r="AH50" s="65"/>
      <c r="AI50" s="65"/>
      <c r="AJ50" s="65"/>
      <c r="AK50" s="65"/>
      <c r="AL50" s="65"/>
      <c r="AM50" s="65"/>
      <c r="AN50" s="65"/>
      <c r="AO50" s="65"/>
      <c r="AP50" s="65"/>
      <c r="AQ50" s="65"/>
      <c r="AR50" s="65"/>
      <c r="AS50" s="65"/>
      <c r="AT50" s="65"/>
      <c r="AU50" s="65"/>
      <c r="AV50" s="65"/>
    </row>
    <row r="51" spans="2:48" ht="12" customHeight="1">
      <c r="B51" s="9" t="s">
        <v>961</v>
      </c>
      <c r="H51" s="636" t="str">
        <f>IF('第二面'!H51&gt;0,'第二面'!H51," ")</f>
        <v> </v>
      </c>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5"/>
      <c r="AH51" s="65"/>
      <c r="AI51" s="65"/>
      <c r="AJ51" s="65"/>
      <c r="AK51" s="65"/>
      <c r="AL51" s="65"/>
      <c r="AM51" s="65"/>
      <c r="AN51" s="65"/>
      <c r="AO51" s="65"/>
      <c r="AP51" s="65"/>
      <c r="AQ51" s="65"/>
      <c r="AR51" s="65"/>
      <c r="AS51" s="65"/>
      <c r="AT51" s="65"/>
      <c r="AU51" s="65"/>
      <c r="AV51" s="65"/>
    </row>
    <row r="52" spans="2:48" ht="12" customHeight="1">
      <c r="B52" s="9" t="s">
        <v>962</v>
      </c>
      <c r="I52" s="9" t="s">
        <v>708</v>
      </c>
      <c r="J52" s="635" t="str">
        <f>IF('第二面'!J52&gt;0,'第二面'!J52," ")</f>
        <v> </v>
      </c>
      <c r="K52" s="635"/>
      <c r="L52" s="36" t="s">
        <v>709</v>
      </c>
      <c r="M52" s="567" t="s">
        <v>963</v>
      </c>
      <c r="N52" s="567"/>
      <c r="O52" s="567"/>
      <c r="P52" s="567"/>
      <c r="Q52" s="9" t="s">
        <v>964</v>
      </c>
      <c r="R52" s="768" t="str">
        <f>IF('第二面'!R52&gt;0,'第二面'!R52," ")</f>
        <v> </v>
      </c>
      <c r="S52" s="768"/>
      <c r="T52" s="768"/>
      <c r="U52" s="768"/>
      <c r="V52" s="14" t="s">
        <v>965</v>
      </c>
      <c r="W52" s="9" t="s">
        <v>966</v>
      </c>
      <c r="Z52" s="9" t="s">
        <v>946</v>
      </c>
      <c r="AA52" s="635" t="str">
        <f>IF('第二面'!AA52&gt;0,'第二面'!AA52," ")</f>
        <v> </v>
      </c>
      <c r="AB52" s="635"/>
      <c r="AC52" s="635"/>
      <c r="AD52" s="635"/>
      <c r="AE52" s="9" t="s">
        <v>947</v>
      </c>
      <c r="AG52" s="65"/>
      <c r="AH52" s="65"/>
      <c r="AI52" s="65"/>
      <c r="AJ52" s="65"/>
      <c r="AK52" s="65"/>
      <c r="AL52" s="65"/>
      <c r="AM52" s="65"/>
      <c r="AN52" s="65"/>
      <c r="AO52" s="65"/>
      <c r="AP52" s="65"/>
      <c r="AQ52" s="65"/>
      <c r="AR52" s="65"/>
      <c r="AS52" s="65"/>
      <c r="AT52" s="65"/>
      <c r="AU52" s="65"/>
      <c r="AV52" s="65"/>
    </row>
    <row r="53" spans="8:48" ht="12" customHeight="1">
      <c r="H53" s="636" t="str">
        <f>IF('第二面'!H53&gt;0,'第二面'!H53," ")</f>
        <v> </v>
      </c>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6"/>
      <c r="AG53" s="65"/>
      <c r="AH53" s="65"/>
      <c r="AI53" s="65"/>
      <c r="AJ53" s="65"/>
      <c r="AK53" s="65"/>
      <c r="AL53" s="65"/>
      <c r="AM53" s="65"/>
      <c r="AN53" s="65"/>
      <c r="AO53" s="65"/>
      <c r="AP53" s="65"/>
      <c r="AQ53" s="65"/>
      <c r="AR53" s="65"/>
      <c r="AS53" s="65"/>
      <c r="AT53" s="65"/>
      <c r="AU53" s="65"/>
      <c r="AV53" s="65"/>
    </row>
    <row r="54" spans="2:48" ht="12" customHeight="1">
      <c r="B54" s="9" t="s">
        <v>967</v>
      </c>
      <c r="H54" s="9" t="s">
        <v>968</v>
      </c>
      <c r="I54" s="767" t="str">
        <f>IF('第二面'!I54&gt;0,'第二面'!I54," ")</f>
        <v> </v>
      </c>
      <c r="J54" s="767"/>
      <c r="K54" s="767"/>
      <c r="L54" s="767"/>
      <c r="M54" s="767"/>
      <c r="N54" s="767"/>
      <c r="O54" s="767"/>
      <c r="AG54" s="65"/>
      <c r="AH54" s="65"/>
      <c r="AI54" s="65"/>
      <c r="AJ54" s="65"/>
      <c r="AK54" s="65"/>
      <c r="AL54" s="65"/>
      <c r="AM54" s="65"/>
      <c r="AN54" s="65"/>
      <c r="AO54" s="65"/>
      <c r="AP54" s="65"/>
      <c r="AQ54" s="65"/>
      <c r="AR54" s="65"/>
      <c r="AS54" s="65"/>
      <c r="AT54" s="65"/>
      <c r="AU54" s="65"/>
      <c r="AV54" s="65"/>
    </row>
    <row r="55" spans="2:48" ht="12" customHeight="1">
      <c r="B55" s="9" t="s">
        <v>969</v>
      </c>
      <c r="H55" s="636" t="str">
        <f>IF('第二面'!H55&gt;0,'第二面'!H55," ")</f>
        <v> </v>
      </c>
      <c r="I55" s="636"/>
      <c r="J55" s="636"/>
      <c r="K55" s="636"/>
      <c r="L55" s="636"/>
      <c r="M55" s="636"/>
      <c r="N55" s="636"/>
      <c r="O55" s="636"/>
      <c r="P55" s="636"/>
      <c r="Q55" s="636"/>
      <c r="R55" s="636"/>
      <c r="S55" s="636"/>
      <c r="T55" s="636"/>
      <c r="U55" s="636"/>
      <c r="V55" s="636"/>
      <c r="W55" s="636"/>
      <c r="X55" s="636"/>
      <c r="Y55" s="636"/>
      <c r="Z55" s="636"/>
      <c r="AA55" s="636"/>
      <c r="AB55" s="636"/>
      <c r="AC55" s="636"/>
      <c r="AD55" s="636"/>
      <c r="AE55" s="636"/>
      <c r="AF55" s="636"/>
      <c r="AG55" s="65"/>
      <c r="AH55" s="65"/>
      <c r="AI55" s="65"/>
      <c r="AJ55" s="65"/>
      <c r="AK55" s="65"/>
      <c r="AL55" s="65"/>
      <c r="AM55" s="65"/>
      <c r="AN55" s="65"/>
      <c r="AO55" s="65"/>
      <c r="AP55" s="65"/>
      <c r="AQ55" s="65"/>
      <c r="AR55" s="65"/>
      <c r="AS55" s="65"/>
      <c r="AT55" s="65"/>
      <c r="AU55" s="65"/>
      <c r="AV55" s="65"/>
    </row>
    <row r="56" spans="2:48" ht="12" customHeight="1">
      <c r="B56" s="10" t="s">
        <v>970</v>
      </c>
      <c r="H56" s="767" t="str">
        <f>IF('第二面'!H56&gt;0,'第二面'!H56," ")</f>
        <v> </v>
      </c>
      <c r="I56" s="767"/>
      <c r="J56" s="767"/>
      <c r="K56" s="767"/>
      <c r="L56" s="767"/>
      <c r="M56" s="767"/>
      <c r="N56" s="767"/>
      <c r="O56" s="767"/>
      <c r="P56" s="767"/>
      <c r="Q56" s="35"/>
      <c r="R56" s="35"/>
      <c r="S56" s="35"/>
      <c r="T56" s="35"/>
      <c r="U56" s="35"/>
      <c r="V56" s="35"/>
      <c r="W56" s="35"/>
      <c r="X56" s="35"/>
      <c r="Y56" s="35"/>
      <c r="Z56" s="35"/>
      <c r="AA56" s="35"/>
      <c r="AB56" s="35"/>
      <c r="AC56" s="35"/>
      <c r="AD56" s="35"/>
      <c r="AE56" s="35"/>
      <c r="AF56" s="35"/>
      <c r="AG56" s="65"/>
      <c r="AH56" s="65"/>
      <c r="AI56" s="65"/>
      <c r="AJ56" s="65"/>
      <c r="AK56" s="65"/>
      <c r="AL56" s="65"/>
      <c r="AM56" s="65"/>
      <c r="AN56" s="65"/>
      <c r="AO56" s="65"/>
      <c r="AP56" s="65"/>
      <c r="AQ56" s="65"/>
      <c r="AR56" s="65"/>
      <c r="AS56" s="65"/>
      <c r="AT56" s="65"/>
      <c r="AU56" s="65"/>
      <c r="AV56" s="65"/>
    </row>
    <row r="57" spans="2:48" ht="12" customHeight="1">
      <c r="B57" s="10" t="s">
        <v>976</v>
      </c>
      <c r="H57" s="35"/>
      <c r="I57" s="167"/>
      <c r="J57" s="636">
        <f>IF('第二面'!L57&gt;0,'第二面'!L57,"")</f>
      </c>
      <c r="K57" s="636"/>
      <c r="L57" s="636"/>
      <c r="M57" s="636"/>
      <c r="N57" s="636"/>
      <c r="O57" s="636"/>
      <c r="P57" s="636"/>
      <c r="Q57" s="636"/>
      <c r="R57" s="636"/>
      <c r="S57" s="636"/>
      <c r="T57" s="636"/>
      <c r="U57" s="636"/>
      <c r="V57" s="636"/>
      <c r="W57" s="636"/>
      <c r="X57" s="636"/>
      <c r="Y57" s="636"/>
      <c r="Z57" s="636"/>
      <c r="AA57" s="636"/>
      <c r="AB57" s="636"/>
      <c r="AC57" s="636"/>
      <c r="AD57" s="636"/>
      <c r="AE57" s="636"/>
      <c r="AF57" s="636"/>
      <c r="AG57" s="65"/>
      <c r="AH57" s="65"/>
      <c r="AI57" s="65"/>
      <c r="AJ57" s="65"/>
      <c r="AK57" s="65"/>
      <c r="AL57" s="65"/>
      <c r="AM57" s="65"/>
      <c r="AN57" s="65"/>
      <c r="AO57" s="65"/>
      <c r="AP57" s="65"/>
      <c r="AQ57" s="65"/>
      <c r="AR57" s="65"/>
      <c r="AS57" s="65"/>
      <c r="AT57" s="65"/>
      <c r="AU57" s="65"/>
      <c r="AV57" s="65"/>
    </row>
    <row r="58" spans="1:48" s="10" customFormat="1" ht="3.75" customHeight="1">
      <c r="A58" s="209"/>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62"/>
      <c r="AH58" s="62"/>
      <c r="AI58" s="62"/>
      <c r="AJ58" s="62"/>
      <c r="AK58" s="62"/>
      <c r="AL58" s="62"/>
      <c r="AM58" s="62"/>
      <c r="AN58" s="62"/>
      <c r="AO58" s="62"/>
      <c r="AP58" s="62"/>
      <c r="AQ58" s="62"/>
      <c r="AR58" s="62"/>
      <c r="AS58" s="62"/>
      <c r="AT58" s="62"/>
      <c r="AU58" s="62"/>
      <c r="AV58" s="62"/>
    </row>
    <row r="59" spans="1:48" ht="15" customHeight="1">
      <c r="A59" s="10" t="s">
        <v>21</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65"/>
      <c r="AH59" s="65"/>
      <c r="AI59" s="65"/>
      <c r="AJ59" s="65"/>
      <c r="AK59" s="65"/>
      <c r="AL59" s="65"/>
      <c r="AM59" s="65"/>
      <c r="AN59" s="65"/>
      <c r="AO59" s="65"/>
      <c r="AP59" s="65"/>
      <c r="AQ59" s="65"/>
      <c r="AR59" s="65"/>
      <c r="AS59" s="65"/>
      <c r="AT59" s="65"/>
      <c r="AU59" s="65"/>
      <c r="AV59" s="65"/>
    </row>
    <row r="60" spans="1:48" ht="14.25" customHeight="1">
      <c r="A60" s="10" t="s">
        <v>993</v>
      </c>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65"/>
      <c r="AH60" s="65"/>
      <c r="AI60" s="65"/>
      <c r="AJ60" s="65"/>
      <c r="AK60" s="65"/>
      <c r="AL60" s="65"/>
      <c r="AM60" s="65"/>
      <c r="AN60" s="65"/>
      <c r="AO60" s="65"/>
      <c r="AP60" s="65"/>
      <c r="AQ60" s="65"/>
      <c r="AR60" s="65"/>
      <c r="AS60" s="65"/>
      <c r="AT60" s="65"/>
      <c r="AU60" s="65"/>
      <c r="AV60" s="65"/>
    </row>
    <row r="61" spans="2:48" ht="15" customHeight="1">
      <c r="B61" s="9" t="s">
        <v>994</v>
      </c>
      <c r="I61" s="9" t="s">
        <v>995</v>
      </c>
      <c r="J61" s="635">
        <f>IF('第二面 (3)'!J4:K4&gt;0,'第二面 (3)'!J4:K4,"")</f>
      </c>
      <c r="K61" s="635"/>
      <c r="L61" s="36" t="s">
        <v>996</v>
      </c>
      <c r="M61" s="567" t="s">
        <v>932</v>
      </c>
      <c r="N61" s="567"/>
      <c r="Q61" s="9" t="s">
        <v>995</v>
      </c>
      <c r="R61" s="768">
        <f>IF('第二面 (3)'!R4:U4&gt;0,'第二面 (3)'!R4:U4,"")</f>
      </c>
      <c r="S61" s="768"/>
      <c r="T61" s="768"/>
      <c r="U61" s="768"/>
      <c r="V61" s="14" t="s">
        <v>996</v>
      </c>
      <c r="W61" s="9" t="s">
        <v>933</v>
      </c>
      <c r="Z61" s="9" t="s">
        <v>946</v>
      </c>
      <c r="AA61" s="635">
        <f>IF('第二面 (3)'!AA4:AD4&gt;0,'第二面 (3)'!AA4:AD4,"")</f>
      </c>
      <c r="AB61" s="635"/>
      <c r="AC61" s="635"/>
      <c r="AD61" s="635"/>
      <c r="AE61" s="9" t="s">
        <v>947</v>
      </c>
      <c r="AG61" s="65"/>
      <c r="AH61" s="65"/>
      <c r="AI61" s="65"/>
      <c r="AJ61" s="65"/>
      <c r="AK61" s="65"/>
      <c r="AL61" s="65"/>
      <c r="AM61" s="65"/>
      <c r="AN61" s="65"/>
      <c r="AO61" s="65"/>
      <c r="AP61" s="65"/>
      <c r="AQ61" s="65"/>
      <c r="AR61" s="65"/>
      <c r="AS61" s="65"/>
      <c r="AT61" s="65"/>
      <c r="AU61" s="65"/>
      <c r="AV61" s="65"/>
    </row>
    <row r="62" spans="2:48" ht="15" customHeight="1">
      <c r="B62" s="9" t="s">
        <v>961</v>
      </c>
      <c r="H62" s="636">
        <f>IF('第二面 (3)'!H5:AF5&gt;0,'第二面 (3)'!H5:AF5,"")</f>
      </c>
      <c r="I62" s="636"/>
      <c r="J62" s="636"/>
      <c r="K62" s="636"/>
      <c r="L62" s="636"/>
      <c r="M62" s="636"/>
      <c r="N62" s="636"/>
      <c r="O62" s="636"/>
      <c r="P62" s="636"/>
      <c r="Q62" s="636"/>
      <c r="R62" s="636"/>
      <c r="S62" s="636"/>
      <c r="T62" s="636"/>
      <c r="U62" s="636"/>
      <c r="V62" s="636"/>
      <c r="W62" s="636"/>
      <c r="X62" s="636"/>
      <c r="Y62" s="636"/>
      <c r="Z62" s="636"/>
      <c r="AA62" s="636"/>
      <c r="AB62" s="636"/>
      <c r="AC62" s="636"/>
      <c r="AD62" s="636"/>
      <c r="AE62" s="636"/>
      <c r="AF62" s="636"/>
      <c r="AG62" s="65"/>
      <c r="AH62" s="65"/>
      <c r="AI62" s="65"/>
      <c r="AJ62" s="65"/>
      <c r="AK62" s="65"/>
      <c r="AL62" s="65"/>
      <c r="AM62" s="65"/>
      <c r="AN62" s="65"/>
      <c r="AO62" s="65"/>
      <c r="AP62" s="65"/>
      <c r="AQ62" s="65"/>
      <c r="AR62" s="65"/>
      <c r="AS62" s="65"/>
      <c r="AT62" s="65"/>
      <c r="AU62" s="65"/>
      <c r="AV62" s="65"/>
    </row>
    <row r="63" spans="2:48" ht="15" customHeight="1">
      <c r="B63" s="9" t="s">
        <v>962</v>
      </c>
      <c r="I63" s="9" t="s">
        <v>708</v>
      </c>
      <c r="J63" s="635">
        <f>IF('第二面 (3)'!J6:K6&gt;0,'第二面 (3)'!J6:K6,"")</f>
      </c>
      <c r="K63" s="635"/>
      <c r="L63" s="36" t="s">
        <v>709</v>
      </c>
      <c r="M63" s="567" t="s">
        <v>963</v>
      </c>
      <c r="N63" s="567"/>
      <c r="O63" s="567"/>
      <c r="P63" s="567"/>
      <c r="Q63" s="9" t="s">
        <v>964</v>
      </c>
      <c r="R63" s="768">
        <f>IF('第二面 (3)'!R6:U6&gt;0,'第二面 (3)'!R6:U6,"")</f>
      </c>
      <c r="S63" s="768"/>
      <c r="T63" s="768"/>
      <c r="U63" s="768"/>
      <c r="V63" s="14" t="s">
        <v>965</v>
      </c>
      <c r="W63" s="9" t="s">
        <v>966</v>
      </c>
      <c r="Z63" s="9" t="s">
        <v>946</v>
      </c>
      <c r="AA63" s="635">
        <f>IF('第二面 (3)'!AA6:AD6&gt;0,'第二面 (3)'!AA6:AD6,"")</f>
      </c>
      <c r="AB63" s="635"/>
      <c r="AC63" s="635"/>
      <c r="AD63" s="635"/>
      <c r="AE63" s="9" t="s">
        <v>947</v>
      </c>
      <c r="AG63" s="65"/>
      <c r="AH63" s="65"/>
      <c r="AI63" s="65"/>
      <c r="AJ63" s="65"/>
      <c r="AK63" s="65"/>
      <c r="AL63" s="65"/>
      <c r="AM63" s="65"/>
      <c r="AN63" s="65"/>
      <c r="AO63" s="65"/>
      <c r="AP63" s="65"/>
      <c r="AQ63" s="65"/>
      <c r="AR63" s="65"/>
      <c r="AS63" s="65"/>
      <c r="AT63" s="65"/>
      <c r="AU63" s="65"/>
      <c r="AV63" s="65"/>
    </row>
    <row r="64" spans="8:48" ht="15" customHeight="1">
      <c r="H64" s="636">
        <f>IF('第二面 (3)'!H7:AF7&gt;0,'第二面 (3)'!H7:AF7,"")</f>
      </c>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5"/>
      <c r="AH64" s="65"/>
      <c r="AI64" s="65"/>
      <c r="AJ64" s="65"/>
      <c r="AK64" s="65"/>
      <c r="AL64" s="65"/>
      <c r="AM64" s="65"/>
      <c r="AN64" s="65"/>
      <c r="AO64" s="65"/>
      <c r="AP64" s="65"/>
      <c r="AQ64" s="65"/>
      <c r="AR64" s="65"/>
      <c r="AS64" s="65"/>
      <c r="AT64" s="65"/>
      <c r="AU64" s="65"/>
      <c r="AV64" s="65"/>
    </row>
    <row r="65" spans="2:48" ht="15" customHeight="1">
      <c r="B65" s="9" t="s">
        <v>967</v>
      </c>
      <c r="H65" s="9" t="s">
        <v>968</v>
      </c>
      <c r="I65" s="767">
        <f>IF('第二面 (3)'!I8:O8&gt;0,'第二面 (3)'!I8:O8,"")</f>
      </c>
      <c r="J65" s="767"/>
      <c r="K65" s="767"/>
      <c r="L65" s="767"/>
      <c r="M65" s="767"/>
      <c r="N65" s="767"/>
      <c r="O65" s="767"/>
      <c r="AG65" s="65"/>
      <c r="AH65" s="65"/>
      <c r="AI65" s="65"/>
      <c r="AJ65" s="65"/>
      <c r="AK65" s="65"/>
      <c r="AL65" s="65"/>
      <c r="AM65" s="65"/>
      <c r="AN65" s="65"/>
      <c r="AO65" s="65"/>
      <c r="AP65" s="65"/>
      <c r="AQ65" s="65"/>
      <c r="AR65" s="65"/>
      <c r="AS65" s="65"/>
      <c r="AT65" s="65"/>
      <c r="AU65" s="65"/>
      <c r="AV65" s="65"/>
    </row>
    <row r="66" spans="2:48" ht="15" customHeight="1">
      <c r="B66" s="9" t="s">
        <v>969</v>
      </c>
      <c r="H66" s="636">
        <f>IF('第二面 (3)'!H9:AF9&gt;0,'第二面 (3)'!H9:AF9,"")</f>
      </c>
      <c r="I66" s="636"/>
      <c r="J66" s="636"/>
      <c r="K66" s="636"/>
      <c r="L66" s="636"/>
      <c r="M66" s="636"/>
      <c r="N66" s="636"/>
      <c r="O66" s="636"/>
      <c r="P66" s="636"/>
      <c r="Q66" s="636"/>
      <c r="R66" s="636"/>
      <c r="S66" s="636"/>
      <c r="T66" s="636"/>
      <c r="U66" s="636"/>
      <c r="V66" s="636"/>
      <c r="W66" s="636"/>
      <c r="X66" s="636"/>
      <c r="Y66" s="636"/>
      <c r="Z66" s="636"/>
      <c r="AA66" s="636"/>
      <c r="AB66" s="636"/>
      <c r="AC66" s="636"/>
      <c r="AD66" s="636"/>
      <c r="AE66" s="636"/>
      <c r="AF66" s="636"/>
      <c r="AG66" s="65"/>
      <c r="AH66" s="65"/>
      <c r="AI66" s="65"/>
      <c r="AJ66" s="65"/>
      <c r="AK66" s="65"/>
      <c r="AL66" s="65"/>
      <c r="AM66" s="65"/>
      <c r="AN66" s="65"/>
      <c r="AO66" s="65"/>
      <c r="AP66" s="65"/>
      <c r="AQ66" s="65"/>
      <c r="AR66" s="65"/>
      <c r="AS66" s="65"/>
      <c r="AT66" s="65"/>
      <c r="AU66" s="65"/>
      <c r="AV66" s="65"/>
    </row>
    <row r="67" spans="2:48" ht="15" customHeight="1">
      <c r="B67" s="10" t="s">
        <v>970</v>
      </c>
      <c r="H67" s="767">
        <f>IF('第二面 (3)'!H10:P10&gt;0,'第二面 (3)'!H10:P10,"")</f>
      </c>
      <c r="I67" s="767"/>
      <c r="J67" s="767"/>
      <c r="K67" s="767"/>
      <c r="L67" s="767"/>
      <c r="M67" s="767"/>
      <c r="N67" s="767"/>
      <c r="O67" s="767"/>
      <c r="P67" s="767"/>
      <c r="Q67" s="35"/>
      <c r="R67" s="35"/>
      <c r="S67" s="35"/>
      <c r="T67" s="35"/>
      <c r="U67" s="35"/>
      <c r="V67" s="35"/>
      <c r="W67" s="35"/>
      <c r="X67" s="35"/>
      <c r="Y67" s="35"/>
      <c r="Z67" s="35"/>
      <c r="AA67" s="35"/>
      <c r="AB67" s="35"/>
      <c r="AC67" s="35"/>
      <c r="AD67" s="35"/>
      <c r="AE67" s="35"/>
      <c r="AF67" s="35"/>
      <c r="AG67" s="65"/>
      <c r="AH67" s="65"/>
      <c r="AI67" s="65"/>
      <c r="AJ67" s="65"/>
      <c r="AK67" s="65"/>
      <c r="AL67" s="65"/>
      <c r="AM67" s="65"/>
      <c r="AN67" s="65"/>
      <c r="AO67" s="65"/>
      <c r="AP67" s="65"/>
      <c r="AQ67" s="65"/>
      <c r="AR67" s="65"/>
      <c r="AS67" s="65"/>
      <c r="AT67" s="65"/>
      <c r="AU67" s="65"/>
      <c r="AV67" s="65"/>
    </row>
    <row r="68" spans="2:48" ht="15" customHeight="1">
      <c r="B68" s="10" t="s">
        <v>22</v>
      </c>
      <c r="H68" s="35"/>
      <c r="I68" s="35"/>
      <c r="J68" s="35"/>
      <c r="K68" s="636">
        <f>IF('第二面 (3)'!K11:AF11&gt;0,'第二面 (3)'!K11:AF11,"")</f>
      </c>
      <c r="L68" s="640"/>
      <c r="M68" s="640"/>
      <c r="N68" s="640"/>
      <c r="O68" s="640"/>
      <c r="P68" s="640"/>
      <c r="Q68" s="640"/>
      <c r="R68" s="640"/>
      <c r="S68" s="640"/>
      <c r="T68" s="640"/>
      <c r="U68" s="640"/>
      <c r="V68" s="640"/>
      <c r="W68" s="640"/>
      <c r="X68" s="640"/>
      <c r="Y68" s="640"/>
      <c r="Z68" s="640"/>
      <c r="AA68" s="640"/>
      <c r="AB68" s="640"/>
      <c r="AC68" s="640"/>
      <c r="AD68" s="640"/>
      <c r="AE68" s="640"/>
      <c r="AF68" s="640"/>
      <c r="AG68" s="65"/>
      <c r="AH68" s="65"/>
      <c r="AI68" s="65"/>
      <c r="AJ68" s="65"/>
      <c r="AK68" s="65"/>
      <c r="AL68" s="65"/>
      <c r="AM68" s="65"/>
      <c r="AN68" s="65"/>
      <c r="AO68" s="65"/>
      <c r="AP68" s="65"/>
      <c r="AQ68" s="65"/>
      <c r="AR68" s="65"/>
      <c r="AS68" s="65"/>
      <c r="AT68" s="65"/>
      <c r="AU68" s="65"/>
      <c r="AV68" s="65"/>
    </row>
    <row r="69" spans="8:48" ht="9" customHeight="1">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65"/>
      <c r="AH69" s="65"/>
      <c r="AI69" s="65"/>
      <c r="AJ69" s="65"/>
      <c r="AK69" s="65"/>
      <c r="AL69" s="65"/>
      <c r="AM69" s="65"/>
      <c r="AN69" s="65"/>
      <c r="AO69" s="65"/>
      <c r="AP69" s="65"/>
      <c r="AQ69" s="65"/>
      <c r="AR69" s="65"/>
      <c r="AS69" s="65"/>
      <c r="AT69" s="65"/>
      <c r="AU69" s="65"/>
      <c r="AV69" s="65"/>
    </row>
    <row r="70" s="10" customFormat="1" ht="15.75" customHeight="1" hidden="1"/>
    <row r="71" spans="1:48" s="10" customFormat="1" ht="15.75"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row>
    <row r="72" spans="1:48" ht="15.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row>
    <row r="73" spans="1:48" ht="15.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row>
    <row r="74" spans="1:48" ht="15.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row>
    <row r="75" spans="1:48" ht="15.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row>
    <row r="76" spans="1:48" ht="15.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row>
    <row r="77" spans="1:48" ht="15.7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row>
    <row r="78" spans="1:48" ht="15.7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row>
    <row r="79" spans="1:48" ht="15.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row>
    <row r="80" spans="1:48" ht="15.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row>
    <row r="81" spans="1:48" ht="15.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row>
    <row r="82" spans="1:48" ht="15.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row>
    <row r="83" spans="1:48" ht="15.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row>
    <row r="84" spans="1:48" ht="15.7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row>
    <row r="85" spans="1:48" ht="15.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row>
    <row r="86" spans="1:48" ht="15.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row>
    <row r="87" spans="1:48" ht="15.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row>
    <row r="88" spans="1:48" ht="15.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row>
    <row r="89" spans="1:48" ht="15.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row>
    <row r="90" spans="1:48" ht="15.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row>
    <row r="91" spans="1:48" ht="15.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row>
    <row r="92" spans="1:48" ht="15.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row>
  </sheetData>
  <sheetProtection/>
  <mergeCells count="90">
    <mergeCell ref="H62:AF62"/>
    <mergeCell ref="J63:K63"/>
    <mergeCell ref="M63:P63"/>
    <mergeCell ref="R63:U63"/>
    <mergeCell ref="AA63:AD63"/>
    <mergeCell ref="K68:AF68"/>
    <mergeCell ref="H64:AF64"/>
    <mergeCell ref="I65:O65"/>
    <mergeCell ref="H66:AF66"/>
    <mergeCell ref="H67:P67"/>
    <mergeCell ref="A1:AF1"/>
    <mergeCell ref="J61:K61"/>
    <mergeCell ref="M61:N61"/>
    <mergeCell ref="R61:U61"/>
    <mergeCell ref="AA61:AD61"/>
    <mergeCell ref="H51:AF51"/>
    <mergeCell ref="I54:O54"/>
    <mergeCell ref="H55:AF55"/>
    <mergeCell ref="H56:P56"/>
    <mergeCell ref="H53:AF53"/>
    <mergeCell ref="M50:N50"/>
    <mergeCell ref="R50:U50"/>
    <mergeCell ref="AA50:AD50"/>
    <mergeCell ref="J50:K50"/>
    <mergeCell ref="M52:P52"/>
    <mergeCell ref="R52:U52"/>
    <mergeCell ref="AA52:AD52"/>
    <mergeCell ref="J52:K52"/>
    <mergeCell ref="H47:P47"/>
    <mergeCell ref="H44:AF44"/>
    <mergeCell ref="M43:P43"/>
    <mergeCell ref="R43:U43"/>
    <mergeCell ref="AA43:AD43"/>
    <mergeCell ref="J43:K43"/>
    <mergeCell ref="J32:K32"/>
    <mergeCell ref="H42:AF42"/>
    <mergeCell ref="I45:O45"/>
    <mergeCell ref="H46:AF46"/>
    <mergeCell ref="M41:N41"/>
    <mergeCell ref="R41:U41"/>
    <mergeCell ref="H35:AF35"/>
    <mergeCell ref="M34:P34"/>
    <mergeCell ref="R34:U34"/>
    <mergeCell ref="AA34:AD34"/>
    <mergeCell ref="H38:P38"/>
    <mergeCell ref="AA13:AD13"/>
    <mergeCell ref="R23:U23"/>
    <mergeCell ref="H4:AF4"/>
    <mergeCell ref="H5:AF5"/>
    <mergeCell ref="I6:O6"/>
    <mergeCell ref="H7:AF7"/>
    <mergeCell ref="M11:N11"/>
    <mergeCell ref="R11:U11"/>
    <mergeCell ref="J23:K23"/>
    <mergeCell ref="H22:AF22"/>
    <mergeCell ref="H14:AF14"/>
    <mergeCell ref="M23:P23"/>
    <mergeCell ref="H16:AF16"/>
    <mergeCell ref="M21:N21"/>
    <mergeCell ref="AA23:AD23"/>
    <mergeCell ref="H8:R8"/>
    <mergeCell ref="M32:N32"/>
    <mergeCell ref="AA11:AD11"/>
    <mergeCell ref="I25:O25"/>
    <mergeCell ref="H26:AF26"/>
    <mergeCell ref="J11:K11"/>
    <mergeCell ref="J13:K13"/>
    <mergeCell ref="M13:P13"/>
    <mergeCell ref="R13:U13"/>
    <mergeCell ref="H27:P27"/>
    <mergeCell ref="H24:AF24"/>
    <mergeCell ref="H12:AF12"/>
    <mergeCell ref="AA32:AD32"/>
    <mergeCell ref="H17:AF17"/>
    <mergeCell ref="J28:AF28"/>
    <mergeCell ref="R21:U21"/>
    <mergeCell ref="AA21:AD21"/>
    <mergeCell ref="I15:O15"/>
    <mergeCell ref="R32:U32"/>
    <mergeCell ref="J21:K21"/>
    <mergeCell ref="J57:AF57"/>
    <mergeCell ref="J48:AF48"/>
    <mergeCell ref="J39:AF39"/>
    <mergeCell ref="J29:AF29"/>
    <mergeCell ref="J34:K34"/>
    <mergeCell ref="H33:AF33"/>
    <mergeCell ref="I36:O36"/>
    <mergeCell ref="AA41:AD41"/>
    <mergeCell ref="J41:K41"/>
    <mergeCell ref="H37:AF37"/>
  </mergeCells>
  <printOptions/>
  <pageMargins left="0.984251968503937" right="0.3937007874015748" top="0.3937007874015748" bottom="0" header="0.11811023622047245" footer="0.11811023622047245"/>
  <pageSetup blackAndWhite="1" horizontalDpi="600" verticalDpi="600" orientation="portrait" paperSize="9" scale="95" r:id="rId2"/>
  <rowBreaks count="1" manualBreakCount="1">
    <brk id="69" max="31" man="1"/>
  </rowBreaks>
  <drawing r:id="rId1"/>
</worksheet>
</file>

<file path=xl/worksheets/sheet28.xml><?xml version="1.0" encoding="utf-8"?>
<worksheet xmlns="http://schemas.openxmlformats.org/spreadsheetml/2006/main" xmlns:r="http://schemas.openxmlformats.org/officeDocument/2006/relationships">
  <sheetPr codeName="Sheet31"/>
  <dimension ref="A1:AX95"/>
  <sheetViews>
    <sheetView showGridLines="0" view="pageBreakPreview" zoomScale="110" zoomScaleSheetLayoutView="110" zoomScalePageLayoutView="0" workbookViewId="0" topLeftCell="A1">
      <selection activeCell="AG1" sqref="AG1"/>
    </sheetView>
  </sheetViews>
  <sheetFormatPr defaultColWidth="2.625" defaultRowHeight="15.75" customHeight="1"/>
  <cols>
    <col min="1" max="31" width="2.75390625" style="9" customWidth="1"/>
    <col min="32" max="32" width="3.875" style="9" customWidth="1"/>
    <col min="33" max="16384" width="2.625" style="9" customWidth="1"/>
  </cols>
  <sheetData>
    <row r="1" spans="1:50" ht="12" customHeight="1">
      <c r="A1" s="16" t="s">
        <v>998</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65"/>
      <c r="AH1" s="65"/>
      <c r="AI1" s="65"/>
      <c r="AJ1" s="65"/>
      <c r="AK1" s="65"/>
      <c r="AL1" s="65"/>
      <c r="AM1" s="65"/>
      <c r="AN1" s="65"/>
      <c r="AO1" s="65"/>
      <c r="AP1" s="65"/>
      <c r="AQ1" s="65"/>
      <c r="AR1" s="65"/>
      <c r="AS1" s="65"/>
      <c r="AT1" s="65"/>
      <c r="AU1" s="65"/>
      <c r="AV1" s="65"/>
      <c r="AW1" s="65"/>
      <c r="AX1" s="65"/>
    </row>
    <row r="2" spans="2:50" ht="12" customHeight="1">
      <c r="B2" s="29" t="s">
        <v>999</v>
      </c>
      <c r="C2" s="29"/>
      <c r="D2" s="29"/>
      <c r="E2" s="29"/>
      <c r="F2" s="29"/>
      <c r="G2" s="29"/>
      <c r="H2" s="29"/>
      <c r="I2" s="29" t="s">
        <v>1000</v>
      </c>
      <c r="J2" s="644">
        <f>IF('第二面 (3)'!J14:K14&gt;0,'第二面 (3)'!J14:K14,"")</f>
      </c>
      <c r="K2" s="644"/>
      <c r="L2" s="41" t="s">
        <v>1001</v>
      </c>
      <c r="M2" s="645" t="s">
        <v>932</v>
      </c>
      <c r="N2" s="645"/>
      <c r="O2" s="29"/>
      <c r="P2" s="29"/>
      <c r="Q2" s="29" t="s">
        <v>1000</v>
      </c>
      <c r="R2" s="772" t="str">
        <f>IF('第二面 (3)'!R14:U14&gt;0,'第二面 (3)'!R14:U14," ")</f>
        <v> </v>
      </c>
      <c r="S2" s="772"/>
      <c r="T2" s="772"/>
      <c r="U2" s="772"/>
      <c r="V2" s="30" t="s">
        <v>1001</v>
      </c>
      <c r="W2" s="29" t="s">
        <v>933</v>
      </c>
      <c r="X2" s="29"/>
      <c r="Y2" s="29"/>
      <c r="Z2" s="29" t="s">
        <v>946</v>
      </c>
      <c r="AA2" s="772" t="str">
        <f>IF('第二面 (3)'!AA14:AD14&gt;0,'第二面 (3)'!AA14:AD14," ")</f>
        <v> </v>
      </c>
      <c r="AB2" s="772"/>
      <c r="AC2" s="772"/>
      <c r="AD2" s="772"/>
      <c r="AE2" s="29" t="s">
        <v>947</v>
      </c>
      <c r="AF2" s="29"/>
      <c r="AG2" s="65"/>
      <c r="AH2" s="65"/>
      <c r="AI2" s="65"/>
      <c r="AJ2" s="65"/>
      <c r="AK2" s="65"/>
      <c r="AL2" s="65"/>
      <c r="AM2" s="65"/>
      <c r="AN2" s="65"/>
      <c r="AO2" s="65"/>
      <c r="AP2" s="65"/>
      <c r="AQ2" s="65"/>
      <c r="AR2" s="65"/>
      <c r="AS2" s="65"/>
      <c r="AT2" s="65"/>
      <c r="AU2" s="65"/>
      <c r="AV2" s="65"/>
      <c r="AW2" s="65"/>
      <c r="AX2" s="65"/>
    </row>
    <row r="3" spans="2:50" ht="12" customHeight="1">
      <c r="B3" s="29" t="s">
        <v>961</v>
      </c>
      <c r="C3" s="29"/>
      <c r="D3" s="29"/>
      <c r="E3" s="29"/>
      <c r="F3" s="29"/>
      <c r="G3" s="29"/>
      <c r="H3" s="771" t="str">
        <f>IF('第二面 (3)'!H15:AF15&gt;0,'第二面 (3)'!H15:AF15," ")</f>
        <v> </v>
      </c>
      <c r="I3" s="771"/>
      <c r="J3" s="771"/>
      <c r="K3" s="771"/>
      <c r="L3" s="771"/>
      <c r="M3" s="771"/>
      <c r="N3" s="771"/>
      <c r="O3" s="771"/>
      <c r="P3" s="771"/>
      <c r="Q3" s="771"/>
      <c r="R3" s="771"/>
      <c r="S3" s="771"/>
      <c r="T3" s="771"/>
      <c r="U3" s="771"/>
      <c r="V3" s="771"/>
      <c r="W3" s="771"/>
      <c r="X3" s="771"/>
      <c r="Y3" s="771"/>
      <c r="Z3" s="771"/>
      <c r="AA3" s="771"/>
      <c r="AB3" s="771"/>
      <c r="AC3" s="771"/>
      <c r="AD3" s="771"/>
      <c r="AE3" s="771"/>
      <c r="AF3" s="771"/>
      <c r="AG3" s="65"/>
      <c r="AH3" s="65"/>
      <c r="AI3" s="65"/>
      <c r="AJ3" s="65"/>
      <c r="AK3" s="65"/>
      <c r="AL3" s="65"/>
      <c r="AM3" s="65"/>
      <c r="AN3" s="65"/>
      <c r="AO3" s="65"/>
      <c r="AP3" s="65"/>
      <c r="AQ3" s="65"/>
      <c r="AR3" s="65"/>
      <c r="AS3" s="65"/>
      <c r="AT3" s="65"/>
      <c r="AU3" s="65"/>
      <c r="AV3" s="65"/>
      <c r="AW3" s="65"/>
      <c r="AX3" s="65"/>
    </row>
    <row r="4" spans="2:50" ht="12" customHeight="1">
      <c r="B4" s="29" t="s">
        <v>962</v>
      </c>
      <c r="C4" s="29"/>
      <c r="D4" s="29"/>
      <c r="E4" s="29"/>
      <c r="F4" s="29"/>
      <c r="G4" s="29"/>
      <c r="H4" s="29"/>
      <c r="I4" s="29" t="s">
        <v>708</v>
      </c>
      <c r="J4" s="644" t="str">
        <f>IF('第二面 (3)'!J16:K16&gt;0,'第二面 (3)'!J16:K16," ")</f>
        <v> </v>
      </c>
      <c r="K4" s="644"/>
      <c r="L4" s="41" t="s">
        <v>709</v>
      </c>
      <c r="M4" s="645" t="s">
        <v>963</v>
      </c>
      <c r="N4" s="645"/>
      <c r="O4" s="645"/>
      <c r="P4" s="645"/>
      <c r="Q4" s="29" t="s">
        <v>964</v>
      </c>
      <c r="R4" s="772" t="str">
        <f>IF('第二面 (3)'!R16:U16&gt;0,'第二面 (3)'!R16:U16," ")</f>
        <v> </v>
      </c>
      <c r="S4" s="772"/>
      <c r="T4" s="772"/>
      <c r="U4" s="772"/>
      <c r="V4" s="30" t="s">
        <v>965</v>
      </c>
      <c r="W4" s="29" t="s">
        <v>966</v>
      </c>
      <c r="X4" s="29"/>
      <c r="Y4" s="29"/>
      <c r="Z4" s="29" t="s">
        <v>946</v>
      </c>
      <c r="AA4" s="772" t="str">
        <f>IF('第二面 (3)'!AA16:AD16&gt;0,'第二面 (3)'!AA16:AD16," ")</f>
        <v> </v>
      </c>
      <c r="AB4" s="772"/>
      <c r="AC4" s="772"/>
      <c r="AD4" s="772"/>
      <c r="AE4" s="29" t="s">
        <v>947</v>
      </c>
      <c r="AF4" s="29"/>
      <c r="AG4" s="65"/>
      <c r="AH4" s="65"/>
      <c r="AI4" s="65"/>
      <c r="AJ4" s="65"/>
      <c r="AK4" s="65"/>
      <c r="AL4" s="65"/>
      <c r="AM4" s="65"/>
      <c r="AN4" s="65"/>
      <c r="AO4" s="65"/>
      <c r="AP4" s="65"/>
      <c r="AQ4" s="65"/>
      <c r="AR4" s="65"/>
      <c r="AS4" s="65"/>
      <c r="AT4" s="65"/>
      <c r="AU4" s="65"/>
      <c r="AV4" s="65"/>
      <c r="AW4" s="65"/>
      <c r="AX4" s="65"/>
    </row>
    <row r="5" spans="2:50" ht="12" customHeight="1">
      <c r="B5" s="29"/>
      <c r="C5" s="29"/>
      <c r="D5" s="29"/>
      <c r="E5" s="29"/>
      <c r="F5" s="29"/>
      <c r="G5" s="29"/>
      <c r="H5" s="771" t="str">
        <f>IF('第二面 (3)'!H17:AF17&gt;0,'第二面 (3)'!H17:AF17," ")</f>
        <v> </v>
      </c>
      <c r="I5" s="771"/>
      <c r="J5" s="771"/>
      <c r="K5" s="771"/>
      <c r="L5" s="771"/>
      <c r="M5" s="771"/>
      <c r="N5" s="771"/>
      <c r="O5" s="771"/>
      <c r="P5" s="771"/>
      <c r="Q5" s="771"/>
      <c r="R5" s="771"/>
      <c r="S5" s="771"/>
      <c r="T5" s="771"/>
      <c r="U5" s="771"/>
      <c r="V5" s="771"/>
      <c r="W5" s="771"/>
      <c r="X5" s="771"/>
      <c r="Y5" s="771"/>
      <c r="Z5" s="771"/>
      <c r="AA5" s="771"/>
      <c r="AB5" s="771"/>
      <c r="AC5" s="771"/>
      <c r="AD5" s="771"/>
      <c r="AE5" s="771"/>
      <c r="AF5" s="771"/>
      <c r="AG5" s="65"/>
      <c r="AH5" s="65"/>
      <c r="AI5" s="65"/>
      <c r="AJ5" s="65"/>
      <c r="AK5" s="65"/>
      <c r="AL5" s="65"/>
      <c r="AM5" s="65"/>
      <c r="AN5" s="65"/>
      <c r="AO5" s="65"/>
      <c r="AP5" s="65"/>
      <c r="AQ5" s="65"/>
      <c r="AR5" s="65"/>
      <c r="AS5" s="65"/>
      <c r="AT5" s="65"/>
      <c r="AU5" s="65"/>
      <c r="AV5" s="65"/>
      <c r="AW5" s="65"/>
      <c r="AX5" s="65"/>
    </row>
    <row r="6" spans="2:50" ht="12" customHeight="1">
      <c r="B6" s="29" t="s">
        <v>967</v>
      </c>
      <c r="C6" s="29"/>
      <c r="D6" s="29"/>
      <c r="E6" s="29"/>
      <c r="F6" s="29"/>
      <c r="G6" s="29"/>
      <c r="H6" s="29" t="s">
        <v>968</v>
      </c>
      <c r="I6" s="771" t="str">
        <f>IF('第二面 (3)'!I18:O18&gt;0,'第二面 (3)'!I18:O18," ")</f>
        <v> </v>
      </c>
      <c r="J6" s="771"/>
      <c r="K6" s="771"/>
      <c r="L6" s="771"/>
      <c r="M6" s="771"/>
      <c r="N6" s="771"/>
      <c r="O6" s="771"/>
      <c r="P6" s="29"/>
      <c r="Q6" s="29"/>
      <c r="R6" s="29"/>
      <c r="S6" s="29"/>
      <c r="T6" s="29"/>
      <c r="U6" s="29"/>
      <c r="V6" s="29"/>
      <c r="W6" s="29"/>
      <c r="X6" s="29"/>
      <c r="Y6" s="29"/>
      <c r="Z6" s="29"/>
      <c r="AA6" s="29"/>
      <c r="AB6" s="29"/>
      <c r="AC6" s="29"/>
      <c r="AD6" s="29"/>
      <c r="AE6" s="29"/>
      <c r="AF6" s="29"/>
      <c r="AG6" s="65"/>
      <c r="AH6" s="65"/>
      <c r="AI6" s="65"/>
      <c r="AJ6" s="65"/>
      <c r="AK6" s="65"/>
      <c r="AL6" s="65"/>
      <c r="AM6" s="65"/>
      <c r="AN6" s="65"/>
      <c r="AO6" s="65"/>
      <c r="AP6" s="65"/>
      <c r="AQ6" s="65"/>
      <c r="AR6" s="65"/>
      <c r="AS6" s="65"/>
      <c r="AT6" s="65"/>
      <c r="AU6" s="65"/>
      <c r="AV6" s="65"/>
      <c r="AW6" s="65"/>
      <c r="AX6" s="65"/>
    </row>
    <row r="7" spans="2:50" ht="12" customHeight="1">
      <c r="B7" s="29" t="s">
        <v>969</v>
      </c>
      <c r="C7" s="29"/>
      <c r="D7" s="29"/>
      <c r="E7" s="29"/>
      <c r="F7" s="29"/>
      <c r="G7" s="29"/>
      <c r="H7" s="771" t="str">
        <f>IF('第二面 (3)'!H19:AF19&gt;0,'第二面 (3)'!H19:AF19," ")</f>
        <v> </v>
      </c>
      <c r="I7" s="771"/>
      <c r="J7" s="771"/>
      <c r="K7" s="771"/>
      <c r="L7" s="771"/>
      <c r="M7" s="771"/>
      <c r="N7" s="771"/>
      <c r="O7" s="771"/>
      <c r="P7" s="771"/>
      <c r="Q7" s="771"/>
      <c r="R7" s="771"/>
      <c r="S7" s="771"/>
      <c r="T7" s="771"/>
      <c r="U7" s="771"/>
      <c r="V7" s="771"/>
      <c r="W7" s="771"/>
      <c r="X7" s="771"/>
      <c r="Y7" s="771"/>
      <c r="Z7" s="771"/>
      <c r="AA7" s="771"/>
      <c r="AB7" s="771"/>
      <c r="AC7" s="771"/>
      <c r="AD7" s="771"/>
      <c r="AE7" s="771"/>
      <c r="AF7" s="771"/>
      <c r="AG7" s="65"/>
      <c r="AH7" s="65"/>
      <c r="AI7" s="65"/>
      <c r="AJ7" s="65"/>
      <c r="AK7" s="65"/>
      <c r="AL7" s="65"/>
      <c r="AM7" s="65"/>
      <c r="AN7" s="65"/>
      <c r="AO7" s="65"/>
      <c r="AP7" s="65"/>
      <c r="AQ7" s="65"/>
      <c r="AR7" s="65"/>
      <c r="AS7" s="65"/>
      <c r="AT7" s="65"/>
      <c r="AU7" s="65"/>
      <c r="AV7" s="65"/>
      <c r="AW7" s="65"/>
      <c r="AX7" s="65"/>
    </row>
    <row r="8" spans="2:50" ht="12" customHeight="1">
      <c r="B8" s="31" t="s">
        <v>970</v>
      </c>
      <c r="C8" s="29"/>
      <c r="D8" s="29"/>
      <c r="E8" s="29"/>
      <c r="F8" s="29"/>
      <c r="G8" s="29"/>
      <c r="H8" s="771" t="str">
        <f>IF('第二面 (3)'!H20:P20&gt;0,'第二面 (3)'!H20:P20," ")</f>
        <v> </v>
      </c>
      <c r="I8" s="771"/>
      <c r="J8" s="771"/>
      <c r="K8" s="771"/>
      <c r="L8" s="771"/>
      <c r="M8" s="771"/>
      <c r="N8" s="771"/>
      <c r="O8" s="771"/>
      <c r="P8" s="771"/>
      <c r="Q8" s="42"/>
      <c r="R8" s="42"/>
      <c r="S8" s="42"/>
      <c r="T8" s="42"/>
      <c r="U8" s="42"/>
      <c r="V8" s="42"/>
      <c r="W8" s="42"/>
      <c r="X8" s="42"/>
      <c r="Y8" s="42"/>
      <c r="Z8" s="42"/>
      <c r="AA8" s="42"/>
      <c r="AB8" s="42"/>
      <c r="AC8" s="42"/>
      <c r="AD8" s="42"/>
      <c r="AE8" s="42"/>
      <c r="AF8" s="42"/>
      <c r="AG8" s="65"/>
      <c r="AH8" s="65"/>
      <c r="AI8" s="65"/>
      <c r="AJ8" s="65"/>
      <c r="AK8" s="65"/>
      <c r="AL8" s="65"/>
      <c r="AM8" s="65"/>
      <c r="AN8" s="65"/>
      <c r="AO8" s="65"/>
      <c r="AP8" s="65"/>
      <c r="AQ8" s="65"/>
      <c r="AR8" s="65"/>
      <c r="AS8" s="65"/>
      <c r="AT8" s="65"/>
      <c r="AU8" s="65"/>
      <c r="AV8" s="65"/>
      <c r="AW8" s="65"/>
      <c r="AX8" s="65"/>
    </row>
    <row r="9" spans="2:50" ht="12" customHeight="1">
      <c r="B9" s="31" t="s">
        <v>22</v>
      </c>
      <c r="C9" s="29"/>
      <c r="D9" s="29"/>
      <c r="E9" s="29"/>
      <c r="F9" s="29"/>
      <c r="G9" s="29"/>
      <c r="H9" s="42"/>
      <c r="I9" s="42"/>
      <c r="J9" s="42"/>
      <c r="K9" s="771">
        <f>IF('第二面 (3)'!K21:AF21&gt;0,'第二面 (3)'!K21:AF21,"")</f>
      </c>
      <c r="L9" s="771"/>
      <c r="M9" s="771"/>
      <c r="N9" s="771"/>
      <c r="O9" s="771"/>
      <c r="P9" s="771"/>
      <c r="Q9" s="771"/>
      <c r="R9" s="771"/>
      <c r="S9" s="771"/>
      <c r="T9" s="771"/>
      <c r="U9" s="771"/>
      <c r="V9" s="771"/>
      <c r="W9" s="771"/>
      <c r="X9" s="771"/>
      <c r="Y9" s="771"/>
      <c r="Z9" s="771"/>
      <c r="AA9" s="771"/>
      <c r="AB9" s="771"/>
      <c r="AC9" s="771"/>
      <c r="AD9" s="771"/>
      <c r="AE9" s="771"/>
      <c r="AF9" s="771"/>
      <c r="AG9" s="65"/>
      <c r="AH9" s="65"/>
      <c r="AI9" s="65"/>
      <c r="AJ9" s="65"/>
      <c r="AK9" s="65"/>
      <c r="AL9" s="65"/>
      <c r="AM9" s="65"/>
      <c r="AN9" s="65"/>
      <c r="AO9" s="65"/>
      <c r="AP9" s="65"/>
      <c r="AQ9" s="65"/>
      <c r="AR9" s="65"/>
      <c r="AS9" s="65"/>
      <c r="AT9" s="65"/>
      <c r="AU9" s="65"/>
      <c r="AV9" s="65"/>
      <c r="AW9" s="65"/>
      <c r="AX9" s="65"/>
    </row>
    <row r="10" spans="2:50" ht="3.75" customHeight="1">
      <c r="B10" s="29"/>
      <c r="C10" s="29"/>
      <c r="D10" s="29"/>
      <c r="E10" s="29"/>
      <c r="F10" s="29"/>
      <c r="G10" s="29"/>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65"/>
      <c r="AH10" s="65"/>
      <c r="AI10" s="65"/>
      <c r="AJ10" s="65"/>
      <c r="AK10" s="65"/>
      <c r="AL10" s="65"/>
      <c r="AM10" s="65"/>
      <c r="AN10" s="65"/>
      <c r="AO10" s="65"/>
      <c r="AP10" s="65"/>
      <c r="AQ10" s="65"/>
      <c r="AR10" s="65"/>
      <c r="AS10" s="65"/>
      <c r="AT10" s="65"/>
      <c r="AU10" s="65"/>
      <c r="AV10" s="65"/>
      <c r="AW10" s="65"/>
      <c r="AX10" s="65"/>
    </row>
    <row r="11" spans="2:50" ht="12" customHeight="1">
      <c r="B11" s="29" t="s">
        <v>1002</v>
      </c>
      <c r="C11" s="29"/>
      <c r="D11" s="29"/>
      <c r="E11" s="29"/>
      <c r="F11" s="29"/>
      <c r="G11" s="29"/>
      <c r="H11" s="29"/>
      <c r="I11" s="29" t="s">
        <v>1003</v>
      </c>
      <c r="J11" s="644" t="str">
        <f>IF('第二面 (3)'!J23:K23&gt;0,'第二面 (3)'!J23:K23," ")</f>
        <v> </v>
      </c>
      <c r="K11" s="644"/>
      <c r="L11" s="41" t="s">
        <v>1004</v>
      </c>
      <c r="M11" s="645" t="s">
        <v>932</v>
      </c>
      <c r="N11" s="645"/>
      <c r="O11" s="29"/>
      <c r="P11" s="29"/>
      <c r="Q11" s="29" t="s">
        <v>1003</v>
      </c>
      <c r="R11" s="772" t="str">
        <f>IF('第二面 (3)'!R23:U23&gt;0,'第二面 (3)'!R23:U23," ")</f>
        <v> </v>
      </c>
      <c r="S11" s="772"/>
      <c r="T11" s="772"/>
      <c r="U11" s="772"/>
      <c r="V11" s="30" t="s">
        <v>1004</v>
      </c>
      <c r="W11" s="29" t="s">
        <v>933</v>
      </c>
      <c r="X11" s="29"/>
      <c r="Y11" s="29"/>
      <c r="Z11" s="29" t="s">
        <v>946</v>
      </c>
      <c r="AA11" s="772" t="str">
        <f>IF('第二面 (3)'!AA23:AD23&gt;0,'第二面 (3)'!AA23:AD23," ")</f>
        <v> </v>
      </c>
      <c r="AB11" s="772"/>
      <c r="AC11" s="772"/>
      <c r="AD11" s="772"/>
      <c r="AE11" s="29" t="s">
        <v>947</v>
      </c>
      <c r="AF11" s="29"/>
      <c r="AG11" s="65"/>
      <c r="AH11" s="65"/>
      <c r="AI11" s="65"/>
      <c r="AJ11" s="65"/>
      <c r="AK11" s="65"/>
      <c r="AL11" s="65"/>
      <c r="AM11" s="65"/>
      <c r="AN11" s="65"/>
      <c r="AO11" s="65"/>
      <c r="AP11" s="65"/>
      <c r="AQ11" s="65"/>
      <c r="AR11" s="65"/>
      <c r="AS11" s="65"/>
      <c r="AT11" s="65"/>
      <c r="AU11" s="65"/>
      <c r="AV11" s="65"/>
      <c r="AW11" s="65"/>
      <c r="AX11" s="65"/>
    </row>
    <row r="12" spans="2:50" ht="12" customHeight="1">
      <c r="B12" s="29" t="s">
        <v>961</v>
      </c>
      <c r="C12" s="29"/>
      <c r="D12" s="29"/>
      <c r="E12" s="29"/>
      <c r="F12" s="29"/>
      <c r="G12" s="29"/>
      <c r="H12" s="771" t="str">
        <f>IF('第二面 (3)'!H24:AF24&gt;0,'第二面 (3)'!H24:AF24," ")</f>
        <v> </v>
      </c>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65"/>
      <c r="AH12" s="65"/>
      <c r="AI12" s="65"/>
      <c r="AJ12" s="65"/>
      <c r="AK12" s="65"/>
      <c r="AL12" s="65"/>
      <c r="AM12" s="65"/>
      <c r="AN12" s="65"/>
      <c r="AO12" s="65"/>
      <c r="AP12" s="65"/>
      <c r="AQ12" s="65"/>
      <c r="AR12" s="65"/>
      <c r="AS12" s="65"/>
      <c r="AT12" s="65"/>
      <c r="AU12" s="65"/>
      <c r="AV12" s="65"/>
      <c r="AW12" s="65"/>
      <c r="AX12" s="65"/>
    </row>
    <row r="13" spans="2:50" ht="12" customHeight="1">
      <c r="B13" s="29" t="s">
        <v>962</v>
      </c>
      <c r="C13" s="29"/>
      <c r="D13" s="29"/>
      <c r="E13" s="29"/>
      <c r="F13" s="29"/>
      <c r="G13" s="29"/>
      <c r="H13" s="29"/>
      <c r="I13" s="29" t="s">
        <v>708</v>
      </c>
      <c r="J13" s="644" t="str">
        <f>IF('第二面 (3)'!J25:K25&gt;0,'第二面 (3)'!J25:K25," ")</f>
        <v> </v>
      </c>
      <c r="K13" s="644"/>
      <c r="L13" s="41" t="s">
        <v>709</v>
      </c>
      <c r="M13" s="645" t="s">
        <v>963</v>
      </c>
      <c r="N13" s="645"/>
      <c r="O13" s="645"/>
      <c r="P13" s="645"/>
      <c r="Q13" s="29" t="s">
        <v>964</v>
      </c>
      <c r="R13" s="772" t="str">
        <f>IF('第二面 (3)'!R25:U25&gt;0,'第二面 (3)'!R25:U25," ")</f>
        <v> </v>
      </c>
      <c r="S13" s="772"/>
      <c r="T13" s="772"/>
      <c r="U13" s="772"/>
      <c r="V13" s="30" t="s">
        <v>965</v>
      </c>
      <c r="W13" s="29" t="s">
        <v>966</v>
      </c>
      <c r="X13" s="29"/>
      <c r="Y13" s="29"/>
      <c r="Z13" s="29" t="s">
        <v>946</v>
      </c>
      <c r="AA13" s="772" t="str">
        <f>IF('第二面 (3)'!AA25:AD25&gt;0,'第二面 (3)'!AA25:AD25," ")</f>
        <v> </v>
      </c>
      <c r="AB13" s="772"/>
      <c r="AC13" s="772"/>
      <c r="AD13" s="772"/>
      <c r="AE13" s="29" t="s">
        <v>947</v>
      </c>
      <c r="AF13" s="29"/>
      <c r="AG13" s="65"/>
      <c r="AH13" s="65"/>
      <c r="AI13" s="65"/>
      <c r="AJ13" s="65"/>
      <c r="AK13" s="65"/>
      <c r="AL13" s="65"/>
      <c r="AM13" s="65"/>
      <c r="AN13" s="65"/>
      <c r="AO13" s="65"/>
      <c r="AP13" s="65"/>
      <c r="AQ13" s="65"/>
      <c r="AR13" s="65"/>
      <c r="AS13" s="65"/>
      <c r="AT13" s="65"/>
      <c r="AU13" s="65"/>
      <c r="AV13" s="65"/>
      <c r="AW13" s="65"/>
      <c r="AX13" s="65"/>
    </row>
    <row r="14" spans="2:50" ht="12" customHeight="1">
      <c r="B14" s="29"/>
      <c r="C14" s="29"/>
      <c r="D14" s="29"/>
      <c r="E14" s="29"/>
      <c r="F14" s="29"/>
      <c r="G14" s="29"/>
      <c r="H14" s="771" t="str">
        <f>IF('第二面 (3)'!H26:AF26&gt;0,'第二面 (3)'!H26:AF26," ")</f>
        <v> </v>
      </c>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65"/>
      <c r="AH14" s="65"/>
      <c r="AI14" s="65"/>
      <c r="AJ14" s="65"/>
      <c r="AK14" s="65"/>
      <c r="AL14" s="65"/>
      <c r="AM14" s="65"/>
      <c r="AN14" s="65"/>
      <c r="AO14" s="65"/>
      <c r="AP14" s="65"/>
      <c r="AQ14" s="65"/>
      <c r="AR14" s="65"/>
      <c r="AS14" s="65"/>
      <c r="AT14" s="65"/>
      <c r="AU14" s="65"/>
      <c r="AV14" s="65"/>
      <c r="AW14" s="65"/>
      <c r="AX14" s="65"/>
    </row>
    <row r="15" spans="2:50" ht="12" customHeight="1">
      <c r="B15" s="29" t="s">
        <v>967</v>
      </c>
      <c r="C15" s="29"/>
      <c r="D15" s="29"/>
      <c r="E15" s="29"/>
      <c r="F15" s="29"/>
      <c r="G15" s="29"/>
      <c r="H15" s="29" t="s">
        <v>968</v>
      </c>
      <c r="I15" s="771" t="str">
        <f>IF('第二面 (3)'!I27:O27&gt;0,'第二面 (3)'!I27:O27," ")</f>
        <v> </v>
      </c>
      <c r="J15" s="771"/>
      <c r="K15" s="771"/>
      <c r="L15" s="771"/>
      <c r="M15" s="771"/>
      <c r="N15" s="771"/>
      <c r="O15" s="771"/>
      <c r="P15" s="29"/>
      <c r="Q15" s="29"/>
      <c r="R15" s="29"/>
      <c r="S15" s="29"/>
      <c r="T15" s="29"/>
      <c r="U15" s="29"/>
      <c r="V15" s="29"/>
      <c r="W15" s="29"/>
      <c r="X15" s="29"/>
      <c r="Y15" s="29"/>
      <c r="Z15" s="29"/>
      <c r="AA15" s="29"/>
      <c r="AB15" s="29"/>
      <c r="AC15" s="29"/>
      <c r="AD15" s="29"/>
      <c r="AE15" s="29"/>
      <c r="AF15" s="29"/>
      <c r="AG15" s="65"/>
      <c r="AH15" s="65"/>
      <c r="AI15" s="65"/>
      <c r="AJ15" s="65"/>
      <c r="AK15" s="65"/>
      <c r="AL15" s="65"/>
      <c r="AM15" s="65"/>
      <c r="AN15" s="65"/>
      <c r="AO15" s="65"/>
      <c r="AP15" s="65"/>
      <c r="AQ15" s="65"/>
      <c r="AR15" s="65"/>
      <c r="AS15" s="65"/>
      <c r="AT15" s="65"/>
      <c r="AU15" s="65"/>
      <c r="AV15" s="65"/>
      <c r="AW15" s="65"/>
      <c r="AX15" s="65"/>
    </row>
    <row r="16" spans="2:50" ht="12" customHeight="1">
      <c r="B16" s="29" t="s">
        <v>969</v>
      </c>
      <c r="C16" s="29"/>
      <c r="D16" s="29"/>
      <c r="E16" s="29"/>
      <c r="F16" s="29"/>
      <c r="G16" s="29"/>
      <c r="H16" s="771" t="str">
        <f>IF('第二面 (3)'!H28:AF28&gt;0,'第二面 (3)'!H28:AF28," ")</f>
        <v> </v>
      </c>
      <c r="I16" s="771"/>
      <c r="J16" s="771"/>
      <c r="K16" s="771"/>
      <c r="L16" s="771"/>
      <c r="M16" s="771"/>
      <c r="N16" s="771"/>
      <c r="O16" s="771"/>
      <c r="P16" s="771"/>
      <c r="Q16" s="771"/>
      <c r="R16" s="771"/>
      <c r="S16" s="771"/>
      <c r="T16" s="771"/>
      <c r="U16" s="771"/>
      <c r="V16" s="771"/>
      <c r="W16" s="771"/>
      <c r="X16" s="771"/>
      <c r="Y16" s="771"/>
      <c r="Z16" s="771"/>
      <c r="AA16" s="771"/>
      <c r="AB16" s="771"/>
      <c r="AC16" s="771"/>
      <c r="AD16" s="771"/>
      <c r="AE16" s="771"/>
      <c r="AF16" s="771"/>
      <c r="AG16" s="65"/>
      <c r="AH16" s="65"/>
      <c r="AI16" s="65"/>
      <c r="AJ16" s="65"/>
      <c r="AK16" s="65"/>
      <c r="AL16" s="65"/>
      <c r="AM16" s="65"/>
      <c r="AN16" s="65"/>
      <c r="AO16" s="65"/>
      <c r="AP16" s="65"/>
      <c r="AQ16" s="65"/>
      <c r="AR16" s="65"/>
      <c r="AS16" s="65"/>
      <c r="AT16" s="65"/>
      <c r="AU16" s="65"/>
      <c r="AV16" s="65"/>
      <c r="AW16" s="65"/>
      <c r="AX16" s="65"/>
    </row>
    <row r="17" spans="2:50" ht="12" customHeight="1">
      <c r="B17" s="31" t="s">
        <v>970</v>
      </c>
      <c r="C17" s="29"/>
      <c r="D17" s="29"/>
      <c r="E17" s="29"/>
      <c r="F17" s="29"/>
      <c r="G17" s="29"/>
      <c r="H17" s="771" t="str">
        <f>IF('第二面 (3)'!H29:P29&gt;0,'第二面 (3)'!H29:P29," ")</f>
        <v> </v>
      </c>
      <c r="I17" s="771"/>
      <c r="J17" s="771"/>
      <c r="K17" s="771"/>
      <c r="L17" s="771"/>
      <c r="M17" s="771"/>
      <c r="N17" s="771"/>
      <c r="O17" s="771"/>
      <c r="P17" s="771"/>
      <c r="Q17" s="42"/>
      <c r="R17" s="42"/>
      <c r="S17" s="42"/>
      <c r="T17" s="42"/>
      <c r="U17" s="42"/>
      <c r="V17" s="42"/>
      <c r="W17" s="42"/>
      <c r="X17" s="42"/>
      <c r="Y17" s="42"/>
      <c r="Z17" s="42"/>
      <c r="AA17" s="42"/>
      <c r="AB17" s="42"/>
      <c r="AC17" s="42"/>
      <c r="AD17" s="42"/>
      <c r="AE17" s="42"/>
      <c r="AF17" s="42"/>
      <c r="AG17" s="65"/>
      <c r="AH17" s="65"/>
      <c r="AI17" s="65"/>
      <c r="AJ17" s="65"/>
      <c r="AK17" s="65"/>
      <c r="AL17" s="65"/>
      <c r="AM17" s="65"/>
      <c r="AN17" s="65"/>
      <c r="AO17" s="65"/>
      <c r="AP17" s="65"/>
      <c r="AQ17" s="65"/>
      <c r="AR17" s="65"/>
      <c r="AS17" s="65"/>
      <c r="AT17" s="65"/>
      <c r="AU17" s="65"/>
      <c r="AV17" s="65"/>
      <c r="AW17" s="65"/>
      <c r="AX17" s="65"/>
    </row>
    <row r="18" spans="2:50" ht="12" customHeight="1">
      <c r="B18" s="31" t="s">
        <v>22</v>
      </c>
      <c r="C18" s="29"/>
      <c r="D18" s="29"/>
      <c r="E18" s="29"/>
      <c r="F18" s="29"/>
      <c r="G18" s="29"/>
      <c r="H18" s="42"/>
      <c r="I18" s="42"/>
      <c r="J18" s="42"/>
      <c r="K18" s="771">
        <f>IF('第二面 (3)'!K30:AF30&gt;0,'第二面 (3)'!K30:AF30,"")</f>
      </c>
      <c r="L18" s="771"/>
      <c r="M18" s="771"/>
      <c r="N18" s="771"/>
      <c r="O18" s="771"/>
      <c r="P18" s="771"/>
      <c r="Q18" s="771"/>
      <c r="R18" s="771"/>
      <c r="S18" s="771"/>
      <c r="T18" s="771"/>
      <c r="U18" s="771"/>
      <c r="V18" s="771"/>
      <c r="W18" s="771"/>
      <c r="X18" s="771"/>
      <c r="Y18" s="771"/>
      <c r="Z18" s="771"/>
      <c r="AA18" s="771"/>
      <c r="AB18" s="771"/>
      <c r="AC18" s="771"/>
      <c r="AD18" s="771"/>
      <c r="AE18" s="771"/>
      <c r="AF18" s="771"/>
      <c r="AG18" s="65"/>
      <c r="AH18" s="65"/>
      <c r="AI18" s="65"/>
      <c r="AJ18" s="65"/>
      <c r="AK18" s="65"/>
      <c r="AL18" s="65"/>
      <c r="AM18" s="65"/>
      <c r="AN18" s="65"/>
      <c r="AO18" s="65"/>
      <c r="AP18" s="65"/>
      <c r="AQ18" s="65"/>
      <c r="AR18" s="65"/>
      <c r="AS18" s="65"/>
      <c r="AT18" s="65"/>
      <c r="AU18" s="65"/>
      <c r="AV18" s="65"/>
      <c r="AW18" s="65"/>
      <c r="AX18" s="65"/>
    </row>
    <row r="19" spans="2:50" ht="3.75" customHeight="1">
      <c r="B19" s="29"/>
      <c r="C19" s="29"/>
      <c r="D19" s="29"/>
      <c r="E19" s="29"/>
      <c r="F19" s="29"/>
      <c r="G19" s="29"/>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65"/>
      <c r="AH19" s="65"/>
      <c r="AI19" s="65"/>
      <c r="AJ19" s="65"/>
      <c r="AK19" s="65"/>
      <c r="AL19" s="65"/>
      <c r="AM19" s="65"/>
      <c r="AN19" s="65"/>
      <c r="AO19" s="65"/>
      <c r="AP19" s="65"/>
      <c r="AQ19" s="65"/>
      <c r="AR19" s="65"/>
      <c r="AS19" s="65"/>
      <c r="AT19" s="65"/>
      <c r="AU19" s="65"/>
      <c r="AV19" s="65"/>
      <c r="AW19" s="65"/>
      <c r="AX19" s="65"/>
    </row>
    <row r="20" spans="2:50" ht="12" customHeight="1">
      <c r="B20" s="29" t="s">
        <v>1002</v>
      </c>
      <c r="C20" s="29"/>
      <c r="D20" s="29"/>
      <c r="E20" s="29"/>
      <c r="F20" s="29"/>
      <c r="G20" s="29"/>
      <c r="H20" s="29"/>
      <c r="I20" s="29" t="s">
        <v>1003</v>
      </c>
      <c r="J20" s="644" t="str">
        <f>IF('第二面 (3)'!J32:K32&gt;0,'第二面 (3)'!J32:K32," ")</f>
        <v> </v>
      </c>
      <c r="K20" s="644"/>
      <c r="L20" s="41" t="s">
        <v>1004</v>
      </c>
      <c r="M20" s="645" t="s">
        <v>932</v>
      </c>
      <c r="N20" s="645"/>
      <c r="O20" s="29"/>
      <c r="P20" s="29"/>
      <c r="Q20" s="29" t="s">
        <v>1003</v>
      </c>
      <c r="R20" s="772" t="str">
        <f>IF('第二面 (3)'!R32:U32&gt;0,'第二面 (3)'!R32:U32," ")</f>
        <v> </v>
      </c>
      <c r="S20" s="772"/>
      <c r="T20" s="772"/>
      <c r="U20" s="772"/>
      <c r="V20" s="30" t="s">
        <v>1004</v>
      </c>
      <c r="W20" s="29" t="s">
        <v>933</v>
      </c>
      <c r="X20" s="29"/>
      <c r="Y20" s="29"/>
      <c r="Z20" s="29" t="s">
        <v>946</v>
      </c>
      <c r="AA20" s="772" t="str">
        <f>IF('第二面 (3)'!AA32:AD32&gt;0,'第二面 (3)'!AA32:AD32," ")</f>
        <v> </v>
      </c>
      <c r="AB20" s="772"/>
      <c r="AC20" s="772"/>
      <c r="AD20" s="772"/>
      <c r="AE20" s="29" t="s">
        <v>947</v>
      </c>
      <c r="AF20" s="29"/>
      <c r="AG20" s="65"/>
      <c r="AH20" s="65"/>
      <c r="AI20" s="65"/>
      <c r="AJ20" s="65"/>
      <c r="AK20" s="65"/>
      <c r="AL20" s="65"/>
      <c r="AM20" s="65"/>
      <c r="AN20" s="65"/>
      <c r="AO20" s="65"/>
      <c r="AP20" s="65"/>
      <c r="AQ20" s="65"/>
      <c r="AR20" s="65"/>
      <c r="AS20" s="65"/>
      <c r="AT20" s="65"/>
      <c r="AU20" s="65"/>
      <c r="AV20" s="65"/>
      <c r="AW20" s="65"/>
      <c r="AX20" s="65"/>
    </row>
    <row r="21" spans="2:50" ht="12" customHeight="1">
      <c r="B21" s="29" t="s">
        <v>961</v>
      </c>
      <c r="C21" s="29"/>
      <c r="D21" s="29"/>
      <c r="E21" s="29"/>
      <c r="F21" s="29"/>
      <c r="G21" s="29"/>
      <c r="H21" s="771" t="str">
        <f>IF('第二面 (3)'!H33:AF33&gt;0,'第二面 (3)'!H33:AF33," ")</f>
        <v> </v>
      </c>
      <c r="I21" s="771"/>
      <c r="J21" s="771"/>
      <c r="K21" s="771"/>
      <c r="L21" s="771"/>
      <c r="M21" s="771"/>
      <c r="N21" s="771"/>
      <c r="O21" s="771"/>
      <c r="P21" s="771"/>
      <c r="Q21" s="771"/>
      <c r="R21" s="771"/>
      <c r="S21" s="771"/>
      <c r="T21" s="771"/>
      <c r="U21" s="771"/>
      <c r="V21" s="771"/>
      <c r="W21" s="771"/>
      <c r="X21" s="771"/>
      <c r="Y21" s="771"/>
      <c r="Z21" s="771"/>
      <c r="AA21" s="771"/>
      <c r="AB21" s="771"/>
      <c r="AC21" s="771"/>
      <c r="AD21" s="771"/>
      <c r="AE21" s="771"/>
      <c r="AF21" s="771"/>
      <c r="AG21" s="65"/>
      <c r="AH21" s="65"/>
      <c r="AI21" s="65"/>
      <c r="AJ21" s="65"/>
      <c r="AK21" s="65"/>
      <c r="AL21" s="65"/>
      <c r="AM21" s="65"/>
      <c r="AN21" s="65"/>
      <c r="AO21" s="65"/>
      <c r="AP21" s="65"/>
      <c r="AQ21" s="65"/>
      <c r="AR21" s="65"/>
      <c r="AS21" s="65"/>
      <c r="AT21" s="65"/>
      <c r="AU21" s="65"/>
      <c r="AV21" s="65"/>
      <c r="AW21" s="65"/>
      <c r="AX21" s="65"/>
    </row>
    <row r="22" spans="2:50" ht="12" customHeight="1">
      <c r="B22" s="29" t="s">
        <v>962</v>
      </c>
      <c r="C22" s="29"/>
      <c r="D22" s="29"/>
      <c r="E22" s="29"/>
      <c r="F22" s="29"/>
      <c r="G22" s="29"/>
      <c r="H22" s="29"/>
      <c r="I22" s="29" t="s">
        <v>708</v>
      </c>
      <c r="J22" s="644" t="str">
        <f>IF('第二面 (3)'!J34:K34&gt;0,'第二面 (3)'!J34:K34," ")</f>
        <v> </v>
      </c>
      <c r="K22" s="644"/>
      <c r="L22" s="41" t="s">
        <v>709</v>
      </c>
      <c r="M22" s="645" t="s">
        <v>963</v>
      </c>
      <c r="N22" s="645"/>
      <c r="O22" s="645"/>
      <c r="P22" s="645"/>
      <c r="Q22" s="29" t="s">
        <v>964</v>
      </c>
      <c r="R22" s="772">
        <f>IF('第二面 (3)'!R34:U34&gt;0,'第二面 (3)'!R34:U34,"")</f>
      </c>
      <c r="S22" s="772"/>
      <c r="T22" s="772"/>
      <c r="U22" s="772"/>
      <c r="V22" s="30" t="s">
        <v>965</v>
      </c>
      <c r="W22" s="29" t="s">
        <v>966</v>
      </c>
      <c r="X22" s="29"/>
      <c r="Y22" s="29"/>
      <c r="Z22" s="29" t="s">
        <v>946</v>
      </c>
      <c r="AA22" s="772" t="str">
        <f>IF('第二面 (3)'!AA34:AD34&gt;0,'第二面 (3)'!AA34:AD34," ")</f>
        <v> </v>
      </c>
      <c r="AB22" s="772"/>
      <c r="AC22" s="772"/>
      <c r="AD22" s="772"/>
      <c r="AE22" s="29" t="s">
        <v>947</v>
      </c>
      <c r="AF22" s="29"/>
      <c r="AG22" s="65"/>
      <c r="AH22" s="65"/>
      <c r="AI22" s="65"/>
      <c r="AJ22" s="65"/>
      <c r="AK22" s="65"/>
      <c r="AL22" s="65"/>
      <c r="AM22" s="65"/>
      <c r="AN22" s="65"/>
      <c r="AO22" s="65"/>
      <c r="AP22" s="65"/>
      <c r="AQ22" s="65"/>
      <c r="AR22" s="65"/>
      <c r="AS22" s="65"/>
      <c r="AT22" s="65"/>
      <c r="AU22" s="65"/>
      <c r="AV22" s="65"/>
      <c r="AW22" s="65"/>
      <c r="AX22" s="65"/>
    </row>
    <row r="23" spans="2:50" ht="12" customHeight="1">
      <c r="B23" s="29"/>
      <c r="C23" s="29"/>
      <c r="D23" s="29"/>
      <c r="E23" s="29"/>
      <c r="F23" s="29"/>
      <c r="G23" s="29"/>
      <c r="H23" s="771" t="str">
        <f>IF('第二面 (3)'!H35:AF35&gt;0,'第二面 (3)'!H35:AF35," ")</f>
        <v> </v>
      </c>
      <c r="I23" s="771"/>
      <c r="J23" s="771"/>
      <c r="K23" s="771"/>
      <c r="L23" s="771"/>
      <c r="M23" s="771"/>
      <c r="N23" s="771"/>
      <c r="O23" s="771"/>
      <c r="P23" s="771"/>
      <c r="Q23" s="771"/>
      <c r="R23" s="771"/>
      <c r="S23" s="771"/>
      <c r="T23" s="771"/>
      <c r="U23" s="771"/>
      <c r="V23" s="771"/>
      <c r="W23" s="771"/>
      <c r="X23" s="771"/>
      <c r="Y23" s="771"/>
      <c r="Z23" s="771"/>
      <c r="AA23" s="771"/>
      <c r="AB23" s="771"/>
      <c r="AC23" s="771"/>
      <c r="AD23" s="771"/>
      <c r="AE23" s="771"/>
      <c r="AF23" s="771"/>
      <c r="AG23" s="65"/>
      <c r="AH23" s="65"/>
      <c r="AI23" s="65"/>
      <c r="AJ23" s="65"/>
      <c r="AK23" s="65"/>
      <c r="AL23" s="65"/>
      <c r="AM23" s="65"/>
      <c r="AN23" s="65"/>
      <c r="AO23" s="65"/>
      <c r="AP23" s="65"/>
      <c r="AQ23" s="65"/>
      <c r="AR23" s="65"/>
      <c r="AS23" s="65"/>
      <c r="AT23" s="65"/>
      <c r="AU23" s="65"/>
      <c r="AV23" s="65"/>
      <c r="AW23" s="65"/>
      <c r="AX23" s="65"/>
    </row>
    <row r="24" spans="2:50" ht="12" customHeight="1">
      <c r="B24" s="29" t="s">
        <v>967</v>
      </c>
      <c r="C24" s="29"/>
      <c r="D24" s="29"/>
      <c r="E24" s="29"/>
      <c r="F24" s="29"/>
      <c r="G24" s="29"/>
      <c r="H24" s="29" t="s">
        <v>968</v>
      </c>
      <c r="I24" s="771" t="str">
        <f>IF('第二面 (3)'!I36:O36&gt;0,'第二面 (3)'!I36:O36," ")</f>
        <v> </v>
      </c>
      <c r="J24" s="771"/>
      <c r="K24" s="771"/>
      <c r="L24" s="771"/>
      <c r="M24" s="771"/>
      <c r="N24" s="771"/>
      <c r="O24" s="771"/>
      <c r="P24" s="29"/>
      <c r="Q24" s="29"/>
      <c r="R24" s="29"/>
      <c r="S24" s="29"/>
      <c r="T24" s="29"/>
      <c r="U24" s="29"/>
      <c r="V24" s="29"/>
      <c r="W24" s="300"/>
      <c r="X24" s="29"/>
      <c r="Y24" s="29"/>
      <c r="Z24" s="29"/>
      <c r="AA24" s="29"/>
      <c r="AB24" s="29"/>
      <c r="AC24" s="29"/>
      <c r="AD24" s="29"/>
      <c r="AE24" s="29"/>
      <c r="AF24" s="29"/>
      <c r="AG24" s="65"/>
      <c r="AH24" s="65"/>
      <c r="AI24" s="65"/>
      <c r="AJ24" s="65"/>
      <c r="AK24" s="65"/>
      <c r="AL24" s="65"/>
      <c r="AM24" s="65"/>
      <c r="AN24" s="65"/>
      <c r="AO24" s="65"/>
      <c r="AP24" s="65"/>
      <c r="AQ24" s="65"/>
      <c r="AR24" s="65"/>
      <c r="AS24" s="65"/>
      <c r="AT24" s="65"/>
      <c r="AU24" s="65"/>
      <c r="AV24" s="65"/>
      <c r="AW24" s="65"/>
      <c r="AX24" s="65"/>
    </row>
    <row r="25" spans="2:50" ht="12" customHeight="1">
      <c r="B25" s="29" t="s">
        <v>969</v>
      </c>
      <c r="C25" s="29"/>
      <c r="D25" s="29"/>
      <c r="E25" s="29"/>
      <c r="F25" s="29"/>
      <c r="G25" s="29"/>
      <c r="H25" s="771" t="str">
        <f>IF('第二面 (3)'!H37:AF37&gt;0,'第二面 (3)'!H37:AF37," ")</f>
        <v> </v>
      </c>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65"/>
      <c r="AH25" s="65"/>
      <c r="AI25" s="65"/>
      <c r="AJ25" s="65"/>
      <c r="AK25" s="65"/>
      <c r="AL25" s="65"/>
      <c r="AM25" s="65"/>
      <c r="AN25" s="65"/>
      <c r="AO25" s="65"/>
      <c r="AP25" s="65"/>
      <c r="AQ25" s="65"/>
      <c r="AR25" s="65"/>
      <c r="AS25" s="65"/>
      <c r="AT25" s="65"/>
      <c r="AU25" s="65"/>
      <c r="AV25" s="65"/>
      <c r="AW25" s="65"/>
      <c r="AX25" s="65"/>
    </row>
    <row r="26" spans="2:50" ht="12" customHeight="1">
      <c r="B26" s="31" t="s">
        <v>970</v>
      </c>
      <c r="C26" s="29"/>
      <c r="D26" s="29"/>
      <c r="E26" s="29"/>
      <c r="F26" s="29"/>
      <c r="G26" s="29"/>
      <c r="H26" s="771" t="str">
        <f>IF('第二面 (3)'!H38:P38&gt;0,'第二面 (3)'!H38:P38," ")</f>
        <v> </v>
      </c>
      <c r="I26" s="771"/>
      <c r="J26" s="771"/>
      <c r="K26" s="771"/>
      <c r="L26" s="771"/>
      <c r="M26" s="771"/>
      <c r="N26" s="771"/>
      <c r="O26" s="771"/>
      <c r="P26" s="771"/>
      <c r="Q26" s="42"/>
      <c r="R26" s="42"/>
      <c r="S26" s="42"/>
      <c r="T26" s="42"/>
      <c r="U26" s="42"/>
      <c r="V26" s="42"/>
      <c r="W26" s="42"/>
      <c r="X26" s="42"/>
      <c r="Y26" s="42"/>
      <c r="Z26" s="42"/>
      <c r="AA26" s="42"/>
      <c r="AB26" s="42"/>
      <c r="AC26" s="42"/>
      <c r="AD26" s="42"/>
      <c r="AE26" s="42"/>
      <c r="AF26" s="42"/>
      <c r="AG26" s="65"/>
      <c r="AH26" s="65"/>
      <c r="AI26" s="65"/>
      <c r="AJ26" s="65"/>
      <c r="AK26" s="65"/>
      <c r="AL26" s="65"/>
      <c r="AM26" s="65"/>
      <c r="AN26" s="65"/>
      <c r="AO26" s="65"/>
      <c r="AP26" s="65"/>
      <c r="AQ26" s="65"/>
      <c r="AR26" s="65"/>
      <c r="AS26" s="65"/>
      <c r="AT26" s="65"/>
      <c r="AU26" s="65"/>
      <c r="AV26" s="65"/>
      <c r="AW26" s="65"/>
      <c r="AX26" s="65"/>
    </row>
    <row r="27" spans="2:50" ht="12" customHeight="1">
      <c r="B27" s="31" t="s">
        <v>22</v>
      </c>
      <c r="C27" s="29"/>
      <c r="D27" s="29"/>
      <c r="E27" s="29"/>
      <c r="F27" s="29"/>
      <c r="G27" s="29"/>
      <c r="H27" s="42"/>
      <c r="I27" s="42"/>
      <c r="J27" s="42"/>
      <c r="K27" s="771">
        <f>IF('第二面 (3)'!K39:AF39&gt;0,'第二面 (3)'!K39:AF39,"")</f>
      </c>
      <c r="L27" s="771"/>
      <c r="M27" s="771"/>
      <c r="N27" s="771"/>
      <c r="O27" s="771"/>
      <c r="P27" s="771"/>
      <c r="Q27" s="771"/>
      <c r="R27" s="771"/>
      <c r="S27" s="771"/>
      <c r="T27" s="771"/>
      <c r="U27" s="771"/>
      <c r="V27" s="771"/>
      <c r="W27" s="771"/>
      <c r="X27" s="771"/>
      <c r="Y27" s="771"/>
      <c r="Z27" s="771"/>
      <c r="AA27" s="771"/>
      <c r="AB27" s="771"/>
      <c r="AC27" s="771"/>
      <c r="AD27" s="771"/>
      <c r="AE27" s="771"/>
      <c r="AF27" s="771"/>
      <c r="AG27" s="65"/>
      <c r="AH27" s="65"/>
      <c r="AI27" s="65"/>
      <c r="AJ27" s="65"/>
      <c r="AK27" s="65"/>
      <c r="AL27" s="65"/>
      <c r="AM27" s="65"/>
      <c r="AN27" s="65"/>
      <c r="AO27" s="65"/>
      <c r="AP27" s="65"/>
      <c r="AQ27" s="65"/>
      <c r="AR27" s="65"/>
      <c r="AS27" s="65"/>
      <c r="AT27" s="65"/>
      <c r="AU27" s="65"/>
      <c r="AV27" s="65"/>
      <c r="AW27" s="65"/>
      <c r="AX27" s="65"/>
    </row>
    <row r="28" spans="1:50" ht="3.75" customHeight="1">
      <c r="A28" s="209"/>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65"/>
      <c r="AH28" s="65"/>
      <c r="AI28" s="65"/>
      <c r="AJ28" s="65"/>
      <c r="AK28" s="65"/>
      <c r="AL28" s="65"/>
      <c r="AM28" s="65"/>
      <c r="AN28" s="65"/>
      <c r="AO28" s="65"/>
      <c r="AP28" s="65"/>
      <c r="AQ28" s="65"/>
      <c r="AR28" s="65"/>
      <c r="AS28" s="65"/>
      <c r="AT28" s="65"/>
      <c r="AU28" s="65"/>
      <c r="AV28" s="65"/>
      <c r="AW28" s="65"/>
      <c r="AX28" s="65"/>
    </row>
    <row r="29" spans="1:50" ht="15" customHeight="1">
      <c r="A29" s="10" t="s">
        <v>149</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65"/>
      <c r="AH29" s="65"/>
      <c r="AI29" s="65"/>
      <c r="AJ29" s="65"/>
      <c r="AK29" s="65"/>
      <c r="AL29" s="65"/>
      <c r="AM29" s="65"/>
      <c r="AN29" s="65"/>
      <c r="AO29" s="65"/>
      <c r="AP29" s="65"/>
      <c r="AQ29" s="65"/>
      <c r="AR29" s="65"/>
      <c r="AS29" s="65"/>
      <c r="AT29" s="65"/>
      <c r="AU29" s="65"/>
      <c r="AV29" s="65"/>
      <c r="AW29" s="65"/>
      <c r="AX29" s="65"/>
    </row>
    <row r="30" spans="1:50" s="17" customFormat="1" ht="12.75" customHeight="1">
      <c r="A30" s="16" t="s">
        <v>150</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66"/>
      <c r="AH30" s="66"/>
      <c r="AI30" s="66"/>
      <c r="AJ30" s="66"/>
      <c r="AK30" s="66"/>
      <c r="AL30" s="66"/>
      <c r="AM30" s="66"/>
      <c r="AN30" s="66"/>
      <c r="AO30" s="66"/>
      <c r="AP30" s="66"/>
      <c r="AQ30" s="66"/>
      <c r="AR30" s="66"/>
      <c r="AS30" s="66"/>
      <c r="AT30" s="66"/>
      <c r="AU30" s="66"/>
      <c r="AV30" s="66"/>
      <c r="AW30" s="66"/>
      <c r="AX30" s="66"/>
    </row>
    <row r="31" spans="2:50" ht="12.75" customHeight="1">
      <c r="B31" s="9" t="s">
        <v>984</v>
      </c>
      <c r="H31" s="767">
        <f>IF('第二面 (2)'!H36:AF36&gt;0,'第二面 (2)'!H36:AF36,"")</f>
      </c>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65"/>
      <c r="AH31" s="65"/>
      <c r="AI31" s="65"/>
      <c r="AJ31" s="65"/>
      <c r="AK31" s="65"/>
      <c r="AL31" s="65"/>
      <c r="AM31" s="65"/>
      <c r="AN31" s="65"/>
      <c r="AO31" s="65"/>
      <c r="AP31" s="65"/>
      <c r="AQ31" s="65"/>
      <c r="AR31" s="65"/>
      <c r="AS31" s="65"/>
      <c r="AT31" s="65"/>
      <c r="AU31" s="65"/>
      <c r="AV31" s="65"/>
      <c r="AW31" s="65"/>
      <c r="AX31" s="65"/>
    </row>
    <row r="32" spans="2:50" ht="12.75" customHeight="1">
      <c r="B32" s="9" t="s">
        <v>985</v>
      </c>
      <c r="H32" s="767">
        <f>IF('第二面 (2)'!H37:AF37&gt;0,'第二面 (2)'!H37:AF37,"")</f>
      </c>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65"/>
      <c r="AH32" s="65"/>
      <c r="AI32" s="65"/>
      <c r="AJ32" s="65"/>
      <c r="AK32" s="65"/>
      <c r="AL32" s="65"/>
      <c r="AM32" s="65"/>
      <c r="AN32" s="65"/>
      <c r="AO32" s="65"/>
      <c r="AP32" s="65"/>
      <c r="AQ32" s="65"/>
      <c r="AR32" s="65"/>
      <c r="AS32" s="65"/>
      <c r="AT32" s="65"/>
      <c r="AU32" s="65"/>
      <c r="AV32" s="65"/>
      <c r="AW32" s="65"/>
      <c r="AX32" s="65"/>
    </row>
    <row r="33" spans="2:50" ht="12" customHeight="1">
      <c r="B33" s="9" t="s">
        <v>986</v>
      </c>
      <c r="H33" s="9" t="s">
        <v>987</v>
      </c>
      <c r="I33" s="767">
        <f>IF('第二面 (2)'!I38:O38&gt;0,'第二面 (2)'!I38:O38,"")</f>
      </c>
      <c r="J33" s="767"/>
      <c r="K33" s="767"/>
      <c r="L33" s="767"/>
      <c r="M33" s="767"/>
      <c r="N33" s="767"/>
      <c r="O33" s="767"/>
      <c r="AG33" s="65"/>
      <c r="AH33" s="65"/>
      <c r="AI33" s="65"/>
      <c r="AJ33" s="65"/>
      <c r="AK33" s="65"/>
      <c r="AL33" s="65"/>
      <c r="AM33" s="65"/>
      <c r="AN33" s="65"/>
      <c r="AO33" s="65"/>
      <c r="AP33" s="65"/>
      <c r="AQ33" s="65"/>
      <c r="AR33" s="65"/>
      <c r="AS33" s="65"/>
      <c r="AT33" s="65"/>
      <c r="AU33" s="65"/>
      <c r="AV33" s="65"/>
      <c r="AW33" s="65"/>
      <c r="AX33" s="65"/>
    </row>
    <row r="34" spans="2:50" ht="12.75" customHeight="1">
      <c r="B34" s="9" t="s">
        <v>988</v>
      </c>
      <c r="H34" s="767">
        <f>IF('第二面 (2)'!H39:AF39&gt;0,'第二面 (2)'!H39:AF39,"")</f>
      </c>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65"/>
      <c r="AH34" s="65"/>
      <c r="AI34" s="65"/>
      <c r="AJ34" s="65"/>
      <c r="AK34" s="65"/>
      <c r="AL34" s="65"/>
      <c r="AM34" s="65"/>
      <c r="AN34" s="65"/>
      <c r="AO34" s="65"/>
      <c r="AP34" s="65"/>
      <c r="AQ34" s="65"/>
      <c r="AR34" s="65"/>
      <c r="AS34" s="65"/>
      <c r="AT34" s="65"/>
      <c r="AU34" s="65"/>
      <c r="AV34" s="65"/>
      <c r="AW34" s="65"/>
      <c r="AX34" s="65"/>
    </row>
    <row r="35" spans="2:50" ht="12" customHeight="1">
      <c r="B35" s="10" t="s">
        <v>989</v>
      </c>
      <c r="H35" s="767">
        <f>IF('第二面 (2)'!H40:P40&gt;0,'第二面 (2)'!H40:P40,"")</f>
      </c>
      <c r="I35" s="767"/>
      <c r="J35" s="767"/>
      <c r="K35" s="767"/>
      <c r="L35" s="767"/>
      <c r="M35" s="767"/>
      <c r="N35" s="767"/>
      <c r="O35" s="767"/>
      <c r="P35" s="767"/>
      <c r="Q35" s="35"/>
      <c r="R35" s="35"/>
      <c r="S35" s="35"/>
      <c r="T35" s="35"/>
      <c r="U35" s="35"/>
      <c r="V35" s="35"/>
      <c r="W35" s="35"/>
      <c r="X35" s="35"/>
      <c r="Y35" s="35"/>
      <c r="Z35" s="35"/>
      <c r="AA35" s="35"/>
      <c r="AB35" s="35"/>
      <c r="AC35" s="35"/>
      <c r="AD35" s="35"/>
      <c r="AE35" s="35"/>
      <c r="AF35" s="35"/>
      <c r="AG35" s="65"/>
      <c r="AH35" s="65"/>
      <c r="AI35" s="65"/>
      <c r="AJ35" s="65"/>
      <c r="AK35" s="65"/>
      <c r="AL35" s="65"/>
      <c r="AM35" s="65"/>
      <c r="AN35" s="65"/>
      <c r="AO35" s="65"/>
      <c r="AP35" s="65"/>
      <c r="AQ35" s="65"/>
      <c r="AR35" s="65"/>
      <c r="AS35" s="65"/>
      <c r="AT35" s="65"/>
      <c r="AU35" s="65"/>
      <c r="AV35" s="65"/>
      <c r="AW35" s="65"/>
      <c r="AX35" s="65"/>
    </row>
    <row r="36" spans="2:50" ht="12.75" customHeight="1">
      <c r="B36" s="10" t="s">
        <v>1300</v>
      </c>
      <c r="H36" s="642">
        <f>IF('第二面 (2)'!H41:AF41&gt;0,'第二面 (2)'!H41:AF41,"")</f>
      </c>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5"/>
      <c r="AH36" s="65"/>
      <c r="AI36" s="65"/>
      <c r="AJ36" s="65"/>
      <c r="AK36" s="65"/>
      <c r="AL36" s="65"/>
      <c r="AM36" s="65"/>
      <c r="AN36" s="65"/>
      <c r="AO36" s="65"/>
      <c r="AP36" s="65"/>
      <c r="AQ36" s="65"/>
      <c r="AR36" s="65"/>
      <c r="AS36" s="65"/>
      <c r="AT36" s="65"/>
      <c r="AU36" s="65"/>
      <c r="AV36" s="65"/>
      <c r="AW36" s="65"/>
      <c r="AX36" s="65"/>
    </row>
    <row r="37" spans="2:50" ht="12.75" customHeight="1">
      <c r="B37" s="10" t="s">
        <v>11</v>
      </c>
      <c r="H37" s="35"/>
      <c r="I37" s="35"/>
      <c r="J37" s="35"/>
      <c r="K37" s="767">
        <f>IF('第二面 (2)'!K42:AF42&gt;0,'第二面 (2)'!K42:AF42,"")</f>
      </c>
      <c r="L37" s="767"/>
      <c r="M37" s="767"/>
      <c r="N37" s="767"/>
      <c r="O37" s="767"/>
      <c r="P37" s="767"/>
      <c r="Q37" s="767"/>
      <c r="R37" s="767"/>
      <c r="S37" s="767"/>
      <c r="T37" s="767"/>
      <c r="U37" s="767"/>
      <c r="V37" s="767"/>
      <c r="W37" s="767"/>
      <c r="X37" s="767"/>
      <c r="Y37" s="767"/>
      <c r="Z37" s="767"/>
      <c r="AA37" s="767"/>
      <c r="AB37" s="767"/>
      <c r="AC37" s="767"/>
      <c r="AD37" s="767"/>
      <c r="AE37" s="767"/>
      <c r="AF37" s="767"/>
      <c r="AG37" s="65"/>
      <c r="AH37" s="65"/>
      <c r="AI37" s="65"/>
      <c r="AJ37" s="65"/>
      <c r="AK37" s="65"/>
      <c r="AL37" s="65"/>
      <c r="AM37" s="65"/>
      <c r="AN37" s="65"/>
      <c r="AO37" s="65"/>
      <c r="AP37" s="65"/>
      <c r="AQ37" s="65"/>
      <c r="AR37" s="65"/>
      <c r="AS37" s="65"/>
      <c r="AT37" s="65"/>
      <c r="AU37" s="65"/>
      <c r="AV37" s="65"/>
      <c r="AW37" s="65"/>
      <c r="AX37" s="65"/>
    </row>
    <row r="38" spans="2:50" ht="3.75" customHeight="1">
      <c r="B38" s="10"/>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65"/>
      <c r="AH38" s="65"/>
      <c r="AI38" s="65"/>
      <c r="AJ38" s="65"/>
      <c r="AK38" s="65"/>
      <c r="AL38" s="65"/>
      <c r="AM38" s="65"/>
      <c r="AN38" s="65"/>
      <c r="AO38" s="65"/>
      <c r="AP38" s="65"/>
      <c r="AQ38" s="65"/>
      <c r="AR38" s="65"/>
      <c r="AS38" s="65"/>
      <c r="AT38" s="65"/>
      <c r="AU38" s="65"/>
      <c r="AV38" s="65"/>
      <c r="AW38" s="65"/>
      <c r="AX38" s="65"/>
    </row>
    <row r="39" spans="1:50" s="17" customFormat="1" ht="13.5" customHeight="1">
      <c r="A39" s="17" t="s">
        <v>151</v>
      </c>
      <c r="B39" s="16"/>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66"/>
      <c r="AH39" s="66"/>
      <c r="AI39" s="66"/>
      <c r="AJ39" s="66"/>
      <c r="AK39" s="66"/>
      <c r="AL39" s="66"/>
      <c r="AM39" s="66"/>
      <c r="AN39" s="66"/>
      <c r="AO39" s="66"/>
      <c r="AP39" s="66"/>
      <c r="AQ39" s="66"/>
      <c r="AR39" s="66"/>
      <c r="AS39" s="66"/>
      <c r="AT39" s="66"/>
      <c r="AU39" s="66"/>
      <c r="AV39" s="66"/>
      <c r="AW39" s="66"/>
      <c r="AX39" s="66"/>
    </row>
    <row r="40" spans="2:50" s="17" customFormat="1" ht="12" customHeight="1">
      <c r="B40" s="17" t="s">
        <v>990</v>
      </c>
      <c r="H40" s="770">
        <f>IF('第二面 (2)'!H45:AF45&gt;0,'第二面 (2)'!H45:AF45,"")</f>
      </c>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66"/>
      <c r="AH40" s="66"/>
      <c r="AI40" s="66"/>
      <c r="AJ40" s="66"/>
      <c r="AK40" s="66"/>
      <c r="AL40" s="66"/>
      <c r="AM40" s="66"/>
      <c r="AN40" s="66"/>
      <c r="AO40" s="66"/>
      <c r="AP40" s="66"/>
      <c r="AQ40" s="66"/>
      <c r="AR40" s="66"/>
      <c r="AS40" s="66"/>
      <c r="AT40" s="66"/>
      <c r="AU40" s="66"/>
      <c r="AV40" s="66"/>
      <c r="AW40" s="66"/>
      <c r="AX40" s="66"/>
    </row>
    <row r="41" spans="2:50" s="17" customFormat="1" ht="12" customHeight="1">
      <c r="B41" s="17" t="s">
        <v>985</v>
      </c>
      <c r="H41" s="770">
        <f>IF('第二面 (2)'!H46:AF46&gt;0,'第二面 (2)'!H46:AF46,"")</f>
      </c>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c r="AF41" s="770"/>
      <c r="AG41" s="66"/>
      <c r="AH41" s="66"/>
      <c r="AI41" s="66"/>
      <c r="AJ41" s="66"/>
      <c r="AK41" s="66"/>
      <c r="AL41" s="66"/>
      <c r="AM41" s="66"/>
      <c r="AN41" s="66"/>
      <c r="AO41" s="66"/>
      <c r="AP41" s="66"/>
      <c r="AQ41" s="66"/>
      <c r="AR41" s="66"/>
      <c r="AS41" s="66"/>
      <c r="AT41" s="66"/>
      <c r="AU41" s="66"/>
      <c r="AV41" s="66"/>
      <c r="AW41" s="66"/>
      <c r="AX41" s="66"/>
    </row>
    <row r="42" spans="2:50" s="17" customFormat="1" ht="12" customHeight="1">
      <c r="B42" s="17" t="s">
        <v>986</v>
      </c>
      <c r="H42" s="17" t="s">
        <v>987</v>
      </c>
      <c r="I42" s="770">
        <f>IF('第二面 (2)'!I47:O47&gt;0,'第二面 (2)'!I47:O47,"")</f>
      </c>
      <c r="J42" s="770"/>
      <c r="K42" s="770"/>
      <c r="L42" s="770"/>
      <c r="M42" s="770"/>
      <c r="N42" s="770"/>
      <c r="O42" s="770"/>
      <c r="AG42" s="66"/>
      <c r="AH42" s="66"/>
      <c r="AI42" s="66"/>
      <c r="AJ42" s="66"/>
      <c r="AK42" s="66"/>
      <c r="AL42" s="66"/>
      <c r="AM42" s="66"/>
      <c r="AN42" s="66"/>
      <c r="AO42" s="66"/>
      <c r="AP42" s="66"/>
      <c r="AQ42" s="66"/>
      <c r="AR42" s="66"/>
      <c r="AS42" s="66"/>
      <c r="AT42" s="66"/>
      <c r="AU42" s="66"/>
      <c r="AV42" s="66"/>
      <c r="AW42" s="66"/>
      <c r="AX42" s="66"/>
    </row>
    <row r="43" spans="2:50" s="17" customFormat="1" ht="12" customHeight="1">
      <c r="B43" s="17" t="s">
        <v>988</v>
      </c>
      <c r="H43" s="770">
        <f>IF('第二面 (2)'!H48:AF48&gt;0,'第二面 (2)'!H48:AF48,"")</f>
      </c>
      <c r="I43" s="770"/>
      <c r="J43" s="770"/>
      <c r="K43" s="770"/>
      <c r="L43" s="770"/>
      <c r="M43" s="770"/>
      <c r="N43" s="770"/>
      <c r="O43" s="770"/>
      <c r="P43" s="770"/>
      <c r="Q43" s="770"/>
      <c r="R43" s="770"/>
      <c r="S43" s="770"/>
      <c r="T43" s="770"/>
      <c r="U43" s="770"/>
      <c r="V43" s="770"/>
      <c r="W43" s="770"/>
      <c r="X43" s="770"/>
      <c r="Y43" s="770"/>
      <c r="Z43" s="770"/>
      <c r="AA43" s="770"/>
      <c r="AB43" s="770"/>
      <c r="AC43" s="770"/>
      <c r="AD43" s="770"/>
      <c r="AE43" s="770"/>
      <c r="AF43" s="770"/>
      <c r="AG43" s="66"/>
      <c r="AH43" s="66"/>
      <c r="AI43" s="66"/>
      <c r="AJ43" s="66"/>
      <c r="AK43" s="66"/>
      <c r="AL43" s="66"/>
      <c r="AM43" s="66"/>
      <c r="AN43" s="66"/>
      <c r="AO43" s="66"/>
      <c r="AP43" s="66"/>
      <c r="AQ43" s="66"/>
      <c r="AR43" s="66"/>
      <c r="AS43" s="66"/>
      <c r="AT43" s="66"/>
      <c r="AU43" s="66"/>
      <c r="AV43" s="66"/>
      <c r="AW43" s="66"/>
      <c r="AX43" s="66"/>
    </row>
    <row r="44" spans="2:50" s="17" customFormat="1" ht="12" customHeight="1">
      <c r="B44" s="16" t="s">
        <v>989</v>
      </c>
      <c r="H44" s="770">
        <f>IF('第二面 (2)'!H49:P49&gt;0,'第二面 (2)'!H49:P49,"")</f>
      </c>
      <c r="I44" s="770"/>
      <c r="J44" s="770"/>
      <c r="K44" s="770"/>
      <c r="L44" s="770"/>
      <c r="M44" s="770"/>
      <c r="N44" s="770"/>
      <c r="O44" s="770"/>
      <c r="P44" s="770"/>
      <c r="Q44" s="37"/>
      <c r="R44" s="37"/>
      <c r="S44" s="37"/>
      <c r="T44" s="37"/>
      <c r="U44" s="37"/>
      <c r="V44" s="37"/>
      <c r="W44" s="37"/>
      <c r="X44" s="37"/>
      <c r="Y44" s="37"/>
      <c r="Z44" s="37"/>
      <c r="AA44" s="37"/>
      <c r="AB44" s="37"/>
      <c r="AC44" s="37"/>
      <c r="AD44" s="37"/>
      <c r="AE44" s="37"/>
      <c r="AF44" s="37"/>
      <c r="AG44" s="66"/>
      <c r="AH44" s="66"/>
      <c r="AI44" s="66"/>
      <c r="AJ44" s="66"/>
      <c r="AK44" s="66"/>
      <c r="AL44" s="66"/>
      <c r="AM44" s="66"/>
      <c r="AN44" s="66"/>
      <c r="AO44" s="66"/>
      <c r="AP44" s="66"/>
      <c r="AQ44" s="66"/>
      <c r="AR44" s="66"/>
      <c r="AS44" s="66"/>
      <c r="AT44" s="66"/>
      <c r="AU44" s="66"/>
      <c r="AV44" s="66"/>
      <c r="AW44" s="66"/>
      <c r="AX44" s="66"/>
    </row>
    <row r="45" spans="2:50" s="17" customFormat="1" ht="12" customHeight="1">
      <c r="B45" s="16" t="s">
        <v>1300</v>
      </c>
      <c r="H45" s="769">
        <f>IF('第二面 (2)'!H50:AF50&gt;0,'第二面 (2)'!H50:AF50,"")</f>
      </c>
      <c r="I45" s="769"/>
      <c r="J45" s="769"/>
      <c r="K45" s="769"/>
      <c r="L45" s="769"/>
      <c r="M45" s="769"/>
      <c r="N45" s="769"/>
      <c r="O45" s="769"/>
      <c r="P45" s="769"/>
      <c r="Q45" s="769"/>
      <c r="R45" s="769"/>
      <c r="S45" s="769"/>
      <c r="T45" s="769"/>
      <c r="U45" s="769"/>
      <c r="V45" s="769"/>
      <c r="W45" s="769"/>
      <c r="X45" s="769"/>
      <c r="Y45" s="769"/>
      <c r="Z45" s="769"/>
      <c r="AA45" s="769"/>
      <c r="AB45" s="769"/>
      <c r="AC45" s="769"/>
      <c r="AD45" s="769"/>
      <c r="AE45" s="769"/>
      <c r="AF45" s="769"/>
      <c r="AG45" s="66"/>
      <c r="AH45" s="66"/>
      <c r="AI45" s="66"/>
      <c r="AJ45" s="66"/>
      <c r="AK45" s="66"/>
      <c r="AL45" s="66"/>
      <c r="AM45" s="66"/>
      <c r="AN45" s="66"/>
      <c r="AO45" s="66"/>
      <c r="AP45" s="66"/>
      <c r="AQ45" s="66"/>
      <c r="AR45" s="66"/>
      <c r="AS45" s="66"/>
      <c r="AT45" s="66"/>
      <c r="AU45" s="66"/>
      <c r="AV45" s="66"/>
      <c r="AW45" s="66"/>
      <c r="AX45" s="66"/>
    </row>
    <row r="46" spans="2:50" s="17" customFormat="1" ht="12" customHeight="1">
      <c r="B46" s="16" t="s">
        <v>11</v>
      </c>
      <c r="H46" s="37"/>
      <c r="I46" s="37"/>
      <c r="J46" s="128"/>
      <c r="K46" s="773">
        <f>IF('第二面 (2)'!K51:AF51&gt;0,'第二面 (2)'!K51:AF51,"")</f>
      </c>
      <c r="L46" s="773"/>
      <c r="M46" s="773"/>
      <c r="N46" s="773"/>
      <c r="O46" s="773"/>
      <c r="P46" s="773"/>
      <c r="Q46" s="773"/>
      <c r="R46" s="773"/>
      <c r="S46" s="773"/>
      <c r="T46" s="773"/>
      <c r="U46" s="773"/>
      <c r="V46" s="773"/>
      <c r="W46" s="773"/>
      <c r="X46" s="773"/>
      <c r="Y46" s="773"/>
      <c r="Z46" s="773"/>
      <c r="AA46" s="773"/>
      <c r="AB46" s="773"/>
      <c r="AC46" s="773"/>
      <c r="AD46" s="773"/>
      <c r="AE46" s="773"/>
      <c r="AF46" s="773"/>
      <c r="AG46" s="66"/>
      <c r="AH46" s="66"/>
      <c r="AI46" s="66"/>
      <c r="AJ46" s="66"/>
      <c r="AK46" s="66"/>
      <c r="AL46" s="66"/>
      <c r="AM46" s="66"/>
      <c r="AN46" s="66"/>
      <c r="AO46" s="66"/>
      <c r="AP46" s="66"/>
      <c r="AQ46" s="66"/>
      <c r="AR46" s="66"/>
      <c r="AS46" s="66"/>
      <c r="AT46" s="66"/>
      <c r="AU46" s="66"/>
      <c r="AV46" s="66"/>
      <c r="AW46" s="66"/>
      <c r="AX46" s="66"/>
    </row>
    <row r="47" spans="2:50" s="17" customFormat="1" ht="3.75" customHeight="1">
      <c r="B47" s="16"/>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66"/>
      <c r="AH47" s="66"/>
      <c r="AI47" s="66"/>
      <c r="AJ47" s="66"/>
      <c r="AK47" s="66"/>
      <c r="AL47" s="66"/>
      <c r="AM47" s="66"/>
      <c r="AN47" s="66"/>
      <c r="AO47" s="66"/>
      <c r="AP47" s="66"/>
      <c r="AQ47" s="66"/>
      <c r="AR47" s="66"/>
      <c r="AS47" s="66"/>
      <c r="AT47" s="66"/>
      <c r="AU47" s="66"/>
      <c r="AV47" s="66"/>
      <c r="AW47" s="66"/>
      <c r="AX47" s="66"/>
    </row>
    <row r="48" spans="2:50" s="17" customFormat="1" ht="12" customHeight="1">
      <c r="B48" s="17" t="s">
        <v>991</v>
      </c>
      <c r="H48" s="770">
        <f>IF('第二面 (2)'!H53:AF53&gt;0,'第二面 (2)'!H53:AF53,"")</f>
      </c>
      <c r="I48" s="770"/>
      <c r="J48" s="770"/>
      <c r="K48" s="770"/>
      <c r="L48" s="770"/>
      <c r="M48" s="770"/>
      <c r="N48" s="770"/>
      <c r="O48" s="770"/>
      <c r="P48" s="770"/>
      <c r="Q48" s="770"/>
      <c r="R48" s="770"/>
      <c r="S48" s="770"/>
      <c r="T48" s="770"/>
      <c r="U48" s="770"/>
      <c r="V48" s="770"/>
      <c r="W48" s="770"/>
      <c r="X48" s="770"/>
      <c r="Y48" s="770"/>
      <c r="Z48" s="770"/>
      <c r="AA48" s="770"/>
      <c r="AB48" s="770"/>
      <c r="AC48" s="770"/>
      <c r="AD48" s="770"/>
      <c r="AE48" s="770"/>
      <c r="AF48" s="770"/>
      <c r="AG48" s="66"/>
      <c r="AH48" s="66"/>
      <c r="AI48" s="66"/>
      <c r="AJ48" s="66"/>
      <c r="AK48" s="66"/>
      <c r="AL48" s="66"/>
      <c r="AM48" s="66"/>
      <c r="AN48" s="66"/>
      <c r="AO48" s="66"/>
      <c r="AP48" s="66"/>
      <c r="AQ48" s="66"/>
      <c r="AR48" s="66"/>
      <c r="AS48" s="66"/>
      <c r="AT48" s="66"/>
      <c r="AU48" s="66"/>
      <c r="AV48" s="66"/>
      <c r="AW48" s="66"/>
      <c r="AX48" s="66"/>
    </row>
    <row r="49" spans="2:50" s="17" customFormat="1" ht="12" customHeight="1">
      <c r="B49" s="17" t="s">
        <v>985</v>
      </c>
      <c r="H49" s="770">
        <f>IF('第二面 (2)'!H54:AF54&gt;0,'第二面 (2)'!H54:AF54,"")</f>
      </c>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66"/>
      <c r="AH49" s="66"/>
      <c r="AI49" s="66"/>
      <c r="AJ49" s="66"/>
      <c r="AK49" s="66"/>
      <c r="AL49" s="66"/>
      <c r="AM49" s="66"/>
      <c r="AN49" s="66"/>
      <c r="AO49" s="66"/>
      <c r="AP49" s="66"/>
      <c r="AQ49" s="66"/>
      <c r="AR49" s="66"/>
      <c r="AS49" s="66"/>
      <c r="AT49" s="66"/>
      <c r="AU49" s="66"/>
      <c r="AV49" s="66"/>
      <c r="AW49" s="66"/>
      <c r="AX49" s="66"/>
    </row>
    <row r="50" spans="2:50" s="17" customFormat="1" ht="12" customHeight="1">
      <c r="B50" s="17" t="s">
        <v>986</v>
      </c>
      <c r="H50" s="17" t="s">
        <v>987</v>
      </c>
      <c r="I50" s="770">
        <f>IF('第二面 (2)'!I55:O55&gt;0,'第二面 (2)'!I55:O55,"")</f>
      </c>
      <c r="J50" s="770"/>
      <c r="K50" s="770"/>
      <c r="L50" s="770"/>
      <c r="M50" s="770"/>
      <c r="N50" s="770"/>
      <c r="O50" s="770"/>
      <c r="AG50" s="66"/>
      <c r="AH50" s="66"/>
      <c r="AI50" s="66"/>
      <c r="AJ50" s="66"/>
      <c r="AK50" s="66"/>
      <c r="AL50" s="66"/>
      <c r="AM50" s="66"/>
      <c r="AN50" s="66"/>
      <c r="AO50" s="66"/>
      <c r="AP50" s="66"/>
      <c r="AQ50" s="66"/>
      <c r="AR50" s="66"/>
      <c r="AS50" s="66"/>
      <c r="AT50" s="66"/>
      <c r="AU50" s="66"/>
      <c r="AV50" s="66"/>
      <c r="AW50" s="66"/>
      <c r="AX50" s="66"/>
    </row>
    <row r="51" spans="2:50" s="17" customFormat="1" ht="12" customHeight="1">
      <c r="B51" s="17" t="s">
        <v>988</v>
      </c>
      <c r="H51" s="770">
        <f>IF('第二面 (2)'!H56:AF56&gt;0,'第二面 (2)'!H56:AF56,"")</f>
      </c>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66"/>
      <c r="AH51" s="66"/>
      <c r="AI51" s="66"/>
      <c r="AJ51" s="66"/>
      <c r="AK51" s="66"/>
      <c r="AL51" s="66"/>
      <c r="AM51" s="66"/>
      <c r="AN51" s="66"/>
      <c r="AO51" s="66"/>
      <c r="AP51" s="66"/>
      <c r="AQ51" s="66"/>
      <c r="AR51" s="66"/>
      <c r="AS51" s="66"/>
      <c r="AT51" s="66"/>
      <c r="AU51" s="66"/>
      <c r="AV51" s="66"/>
      <c r="AW51" s="66"/>
      <c r="AX51" s="66"/>
    </row>
    <row r="52" spans="2:50" s="17" customFormat="1" ht="12" customHeight="1">
      <c r="B52" s="16" t="s">
        <v>989</v>
      </c>
      <c r="H52" s="770">
        <f>IF('第二面 (2)'!H57:P57&gt;0,'第二面 (2)'!H57:P57,"")</f>
      </c>
      <c r="I52" s="770"/>
      <c r="J52" s="770"/>
      <c r="K52" s="770"/>
      <c r="L52" s="770"/>
      <c r="M52" s="770"/>
      <c r="N52" s="770"/>
      <c r="O52" s="770"/>
      <c r="P52" s="770"/>
      <c r="Q52" s="301"/>
      <c r="R52" s="301"/>
      <c r="S52" s="301"/>
      <c r="T52" s="301"/>
      <c r="U52" s="301"/>
      <c r="V52" s="301"/>
      <c r="W52" s="301"/>
      <c r="X52" s="301"/>
      <c r="Y52" s="301"/>
      <c r="Z52" s="301"/>
      <c r="AA52" s="301"/>
      <c r="AB52" s="301"/>
      <c r="AC52" s="301"/>
      <c r="AD52" s="301"/>
      <c r="AE52" s="301"/>
      <c r="AF52" s="301"/>
      <c r="AG52" s="66"/>
      <c r="AH52" s="66"/>
      <c r="AI52" s="66"/>
      <c r="AJ52" s="66"/>
      <c r="AK52" s="66"/>
      <c r="AL52" s="66"/>
      <c r="AM52" s="66"/>
      <c r="AN52" s="66"/>
      <c r="AO52" s="66"/>
      <c r="AP52" s="66"/>
      <c r="AQ52" s="66"/>
      <c r="AR52" s="66"/>
      <c r="AS52" s="66"/>
      <c r="AT52" s="66"/>
      <c r="AU52" s="66"/>
      <c r="AV52" s="66"/>
      <c r="AW52" s="66"/>
      <c r="AX52" s="66"/>
    </row>
    <row r="53" spans="2:50" s="17" customFormat="1" ht="12" customHeight="1">
      <c r="B53" s="16" t="s">
        <v>1300</v>
      </c>
      <c r="H53" s="769">
        <f>IF('第二面 (2)'!H58:AF58&gt;0,'第二面 (2)'!H58:AF58,"")</f>
      </c>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66"/>
      <c r="AH53" s="66"/>
      <c r="AI53" s="66"/>
      <c r="AJ53" s="66"/>
      <c r="AK53" s="66"/>
      <c r="AL53" s="66"/>
      <c r="AM53" s="66"/>
      <c r="AN53" s="66"/>
      <c r="AO53" s="66"/>
      <c r="AP53" s="66"/>
      <c r="AQ53" s="66"/>
      <c r="AR53" s="66"/>
      <c r="AS53" s="66"/>
      <c r="AT53" s="66"/>
      <c r="AU53" s="66"/>
      <c r="AV53" s="66"/>
      <c r="AW53" s="66"/>
      <c r="AX53" s="66"/>
    </row>
    <row r="54" spans="2:50" s="17" customFormat="1" ht="12" customHeight="1">
      <c r="B54" s="16" t="s">
        <v>11</v>
      </c>
      <c r="H54" s="37"/>
      <c r="I54" s="37"/>
      <c r="J54" s="128"/>
      <c r="K54" s="773">
        <f>IF('第二面 (2)'!K59:AF59&gt;0,'第二面 (2)'!K59:AF59,"")</f>
      </c>
      <c r="L54" s="773"/>
      <c r="M54" s="773"/>
      <c r="N54" s="773"/>
      <c r="O54" s="773"/>
      <c r="P54" s="773"/>
      <c r="Q54" s="773"/>
      <c r="R54" s="773"/>
      <c r="S54" s="773"/>
      <c r="T54" s="773"/>
      <c r="U54" s="773"/>
      <c r="V54" s="773"/>
      <c r="W54" s="773"/>
      <c r="X54" s="773"/>
      <c r="Y54" s="773"/>
      <c r="Z54" s="773"/>
      <c r="AA54" s="773"/>
      <c r="AB54" s="773"/>
      <c r="AC54" s="773"/>
      <c r="AD54" s="773"/>
      <c r="AE54" s="773"/>
      <c r="AF54" s="773"/>
      <c r="AG54" s="66"/>
      <c r="AH54" s="66"/>
      <c r="AI54" s="66"/>
      <c r="AJ54" s="66"/>
      <c r="AK54" s="66"/>
      <c r="AL54" s="66"/>
      <c r="AM54" s="66"/>
      <c r="AN54" s="66"/>
      <c r="AO54" s="66"/>
      <c r="AP54" s="66"/>
      <c r="AQ54" s="66"/>
      <c r="AR54" s="66"/>
      <c r="AS54" s="66"/>
      <c r="AT54" s="66"/>
      <c r="AU54" s="66"/>
      <c r="AV54" s="66"/>
      <c r="AW54" s="66"/>
      <c r="AX54" s="66"/>
    </row>
    <row r="55" spans="2:50" s="17" customFormat="1" ht="3.75" customHeight="1">
      <c r="B55" s="16"/>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66"/>
      <c r="AH55" s="66"/>
      <c r="AI55" s="66"/>
      <c r="AJ55" s="66"/>
      <c r="AK55" s="66"/>
      <c r="AL55" s="66"/>
      <c r="AM55" s="66"/>
      <c r="AN55" s="66"/>
      <c r="AO55" s="66"/>
      <c r="AP55" s="66"/>
      <c r="AQ55" s="66"/>
      <c r="AR55" s="66"/>
      <c r="AS55" s="66"/>
      <c r="AT55" s="66"/>
      <c r="AU55" s="66"/>
      <c r="AV55" s="66"/>
      <c r="AW55" s="66"/>
      <c r="AX55" s="66"/>
    </row>
    <row r="56" spans="2:50" s="17" customFormat="1" ht="12" customHeight="1">
      <c r="B56" s="17" t="s">
        <v>991</v>
      </c>
      <c r="H56" s="770">
        <f>IF('第二面 (2)'!H61:AF61&gt;0,'第二面 (2)'!H61:AF61,"")</f>
      </c>
      <c r="I56" s="770"/>
      <c r="J56" s="770"/>
      <c r="K56" s="770"/>
      <c r="L56" s="770"/>
      <c r="M56" s="770"/>
      <c r="N56" s="770"/>
      <c r="O56" s="770"/>
      <c r="P56" s="770"/>
      <c r="Q56" s="770"/>
      <c r="R56" s="770"/>
      <c r="S56" s="770"/>
      <c r="T56" s="770"/>
      <c r="U56" s="770"/>
      <c r="V56" s="770"/>
      <c r="W56" s="770"/>
      <c r="X56" s="770"/>
      <c r="Y56" s="770"/>
      <c r="Z56" s="770"/>
      <c r="AA56" s="770"/>
      <c r="AB56" s="770"/>
      <c r="AC56" s="770"/>
      <c r="AD56" s="770"/>
      <c r="AE56" s="770"/>
      <c r="AF56" s="770"/>
      <c r="AG56" s="66"/>
      <c r="AH56" s="66"/>
      <c r="AI56" s="66"/>
      <c r="AJ56" s="66"/>
      <c r="AK56" s="66"/>
      <c r="AL56" s="66"/>
      <c r="AM56" s="66"/>
      <c r="AN56" s="66"/>
      <c r="AO56" s="66"/>
      <c r="AP56" s="66"/>
      <c r="AQ56" s="66"/>
      <c r="AR56" s="66"/>
      <c r="AS56" s="66"/>
      <c r="AT56" s="66"/>
      <c r="AU56" s="66"/>
      <c r="AV56" s="66"/>
      <c r="AW56" s="66"/>
      <c r="AX56" s="66"/>
    </row>
    <row r="57" spans="2:50" s="17" customFormat="1" ht="12" customHeight="1">
      <c r="B57" s="17" t="s">
        <v>985</v>
      </c>
      <c r="H57" s="770">
        <f>IF('第二面 (2)'!H62:AF62&gt;0,'第二面 (2)'!H62:AF62,"")</f>
      </c>
      <c r="I57" s="770"/>
      <c r="J57" s="770"/>
      <c r="K57" s="770"/>
      <c r="L57" s="770"/>
      <c r="M57" s="770"/>
      <c r="N57" s="770"/>
      <c r="O57" s="770"/>
      <c r="P57" s="770"/>
      <c r="Q57" s="770"/>
      <c r="R57" s="770"/>
      <c r="S57" s="770"/>
      <c r="T57" s="770"/>
      <c r="U57" s="770"/>
      <c r="V57" s="770"/>
      <c r="W57" s="770"/>
      <c r="X57" s="770"/>
      <c r="Y57" s="770"/>
      <c r="Z57" s="770"/>
      <c r="AA57" s="770"/>
      <c r="AB57" s="770"/>
      <c r="AC57" s="770"/>
      <c r="AD57" s="770"/>
      <c r="AE57" s="770"/>
      <c r="AF57" s="770"/>
      <c r="AG57" s="66"/>
      <c r="AH57" s="66"/>
      <c r="AI57" s="66"/>
      <c r="AJ57" s="66"/>
      <c r="AK57" s="66"/>
      <c r="AL57" s="66"/>
      <c r="AM57" s="66"/>
      <c r="AN57" s="66"/>
      <c r="AO57" s="66"/>
      <c r="AP57" s="66"/>
      <c r="AQ57" s="66"/>
      <c r="AR57" s="66"/>
      <c r="AS57" s="66"/>
      <c r="AT57" s="66"/>
      <c r="AU57" s="66"/>
      <c r="AV57" s="66"/>
      <c r="AW57" s="66"/>
      <c r="AX57" s="66"/>
    </row>
    <row r="58" spans="2:50" s="17" customFormat="1" ht="12" customHeight="1">
      <c r="B58" s="17" t="s">
        <v>986</v>
      </c>
      <c r="H58" s="17" t="s">
        <v>987</v>
      </c>
      <c r="I58" s="770">
        <f>IF('第二面 (2)'!I63:O63&gt;0,'第二面 (2)'!I63:O63,"")</f>
      </c>
      <c r="J58" s="770"/>
      <c r="K58" s="770"/>
      <c r="L58" s="770"/>
      <c r="M58" s="770"/>
      <c r="N58" s="770"/>
      <c r="O58" s="770"/>
      <c r="AG58" s="66"/>
      <c r="AH58" s="66"/>
      <c r="AI58" s="66"/>
      <c r="AJ58" s="66"/>
      <c r="AK58" s="66"/>
      <c r="AL58" s="66"/>
      <c r="AM58" s="66"/>
      <c r="AN58" s="66"/>
      <c r="AO58" s="66"/>
      <c r="AP58" s="66"/>
      <c r="AQ58" s="66"/>
      <c r="AR58" s="66"/>
      <c r="AS58" s="66"/>
      <c r="AT58" s="66"/>
      <c r="AU58" s="66"/>
      <c r="AV58" s="66"/>
      <c r="AW58" s="66"/>
      <c r="AX58" s="66"/>
    </row>
    <row r="59" spans="2:50" s="17" customFormat="1" ht="12" customHeight="1">
      <c r="B59" s="17" t="s">
        <v>988</v>
      </c>
      <c r="H59" s="770">
        <f>IF('第二面 (2)'!H64:AF64&gt;0,'第二面 (2)'!H64:AF64,"")</f>
      </c>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66"/>
      <c r="AH59" s="66"/>
      <c r="AI59" s="66"/>
      <c r="AJ59" s="66"/>
      <c r="AK59" s="66"/>
      <c r="AL59" s="66"/>
      <c r="AM59" s="66"/>
      <c r="AN59" s="66"/>
      <c r="AO59" s="66"/>
      <c r="AP59" s="66"/>
      <c r="AQ59" s="66"/>
      <c r="AR59" s="66"/>
      <c r="AS59" s="66"/>
      <c r="AT59" s="66"/>
      <c r="AU59" s="66"/>
      <c r="AV59" s="66"/>
      <c r="AW59" s="66"/>
      <c r="AX59" s="66"/>
    </row>
    <row r="60" spans="2:50" s="17" customFormat="1" ht="12" customHeight="1">
      <c r="B60" s="16" t="s">
        <v>989</v>
      </c>
      <c r="H60" s="770">
        <f>IF('第二面 (2)'!H65:P65&gt;0,'第二面 (2)'!H65:P65,"")</f>
      </c>
      <c r="I60" s="770"/>
      <c r="J60" s="770"/>
      <c r="K60" s="770"/>
      <c r="L60" s="770"/>
      <c r="M60" s="770"/>
      <c r="N60" s="770"/>
      <c r="O60" s="770"/>
      <c r="P60" s="770"/>
      <c r="Q60" s="37"/>
      <c r="R60" s="37"/>
      <c r="S60" s="37"/>
      <c r="T60" s="37"/>
      <c r="U60" s="37"/>
      <c r="V60" s="37"/>
      <c r="W60" s="37"/>
      <c r="X60" s="37"/>
      <c r="Y60" s="37"/>
      <c r="Z60" s="37"/>
      <c r="AA60" s="37"/>
      <c r="AB60" s="37"/>
      <c r="AC60" s="37"/>
      <c r="AD60" s="37"/>
      <c r="AE60" s="37"/>
      <c r="AF60" s="37"/>
      <c r="AG60" s="66"/>
      <c r="AH60" s="66"/>
      <c r="AI60" s="66"/>
      <c r="AJ60" s="66"/>
      <c r="AK60" s="66"/>
      <c r="AL60" s="66"/>
      <c r="AM60" s="66"/>
      <c r="AN60" s="66"/>
      <c r="AO60" s="66"/>
      <c r="AP60" s="66"/>
      <c r="AQ60" s="66"/>
      <c r="AR60" s="66"/>
      <c r="AS60" s="66"/>
      <c r="AT60" s="66"/>
      <c r="AU60" s="66"/>
      <c r="AV60" s="66"/>
      <c r="AW60" s="66"/>
      <c r="AX60" s="66"/>
    </row>
    <row r="61" spans="2:50" s="17" customFormat="1" ht="12" customHeight="1">
      <c r="B61" s="16" t="s">
        <v>1300</v>
      </c>
      <c r="H61" s="769">
        <f>IF('第二面 (2)'!H66:AF66&gt;0,'第二面 (2)'!H66:AF66,"")</f>
      </c>
      <c r="I61" s="769"/>
      <c r="J61" s="769"/>
      <c r="K61" s="769"/>
      <c r="L61" s="769"/>
      <c r="M61" s="769"/>
      <c r="N61" s="769"/>
      <c r="O61" s="769"/>
      <c r="P61" s="769"/>
      <c r="Q61" s="769"/>
      <c r="R61" s="769"/>
      <c r="S61" s="769"/>
      <c r="T61" s="769"/>
      <c r="U61" s="769"/>
      <c r="V61" s="769"/>
      <c r="W61" s="769"/>
      <c r="X61" s="769"/>
      <c r="Y61" s="769"/>
      <c r="Z61" s="769"/>
      <c r="AA61" s="769"/>
      <c r="AB61" s="769"/>
      <c r="AC61" s="769"/>
      <c r="AD61" s="769"/>
      <c r="AE61" s="769"/>
      <c r="AF61" s="769"/>
      <c r="AG61" s="66"/>
      <c r="AH61" s="66"/>
      <c r="AI61" s="66"/>
      <c r="AJ61" s="66"/>
      <c r="AK61" s="66"/>
      <c r="AL61" s="66"/>
      <c r="AM61" s="66"/>
      <c r="AN61" s="66"/>
      <c r="AO61" s="66"/>
      <c r="AP61" s="66"/>
      <c r="AQ61" s="66"/>
      <c r="AR61" s="66"/>
      <c r="AS61" s="66"/>
      <c r="AT61" s="66"/>
      <c r="AU61" s="66"/>
      <c r="AV61" s="66"/>
      <c r="AW61" s="66"/>
      <c r="AX61" s="66"/>
    </row>
    <row r="62" spans="2:50" s="17" customFormat="1" ht="12" customHeight="1">
      <c r="B62" s="16" t="s">
        <v>11</v>
      </c>
      <c r="H62" s="37"/>
      <c r="I62" s="37"/>
      <c r="J62" s="128"/>
      <c r="K62" s="773">
        <f>IF('第二面 (2)'!K67:AF67&gt;0,'第二面 (2)'!K67:AF67,"")</f>
      </c>
      <c r="L62" s="773"/>
      <c r="M62" s="773"/>
      <c r="N62" s="773"/>
      <c r="O62" s="773"/>
      <c r="P62" s="773"/>
      <c r="Q62" s="773"/>
      <c r="R62" s="773"/>
      <c r="S62" s="773"/>
      <c r="T62" s="773"/>
      <c r="U62" s="773"/>
      <c r="V62" s="773"/>
      <c r="W62" s="773"/>
      <c r="X62" s="773"/>
      <c r="Y62" s="773"/>
      <c r="Z62" s="773"/>
      <c r="AA62" s="773"/>
      <c r="AB62" s="773"/>
      <c r="AC62" s="773"/>
      <c r="AD62" s="773"/>
      <c r="AE62" s="773"/>
      <c r="AF62" s="773"/>
      <c r="AG62" s="66"/>
      <c r="AH62" s="66"/>
      <c r="AI62" s="66"/>
      <c r="AJ62" s="66"/>
      <c r="AK62" s="66"/>
      <c r="AL62" s="66"/>
      <c r="AM62" s="66"/>
      <c r="AN62" s="66"/>
      <c r="AO62" s="66"/>
      <c r="AP62" s="66"/>
      <c r="AQ62" s="66"/>
      <c r="AR62" s="66"/>
      <c r="AS62" s="66"/>
      <c r="AT62" s="66"/>
      <c r="AU62" s="66"/>
      <c r="AV62" s="66"/>
      <c r="AW62" s="66"/>
      <c r="AX62" s="66"/>
    </row>
    <row r="63" spans="1:50" ht="3.75" customHeight="1">
      <c r="A63" s="209"/>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65"/>
      <c r="AH63" s="65"/>
      <c r="AI63" s="65"/>
      <c r="AJ63" s="65"/>
      <c r="AK63" s="65"/>
      <c r="AL63" s="65"/>
      <c r="AM63" s="65"/>
      <c r="AN63" s="65"/>
      <c r="AO63" s="65"/>
      <c r="AP63" s="65"/>
      <c r="AQ63" s="65"/>
      <c r="AR63" s="65"/>
      <c r="AS63" s="65"/>
      <c r="AT63" s="65"/>
      <c r="AU63" s="65"/>
      <c r="AV63" s="65"/>
      <c r="AW63" s="65"/>
      <c r="AX63" s="65"/>
    </row>
    <row r="64" spans="1:50" ht="15" customHeight="1">
      <c r="A64" s="10" t="s">
        <v>1005</v>
      </c>
      <c r="B64" s="10"/>
      <c r="C64" s="10"/>
      <c r="D64" s="10"/>
      <c r="E64" s="10"/>
      <c r="F64" s="10"/>
      <c r="G64" s="10"/>
      <c r="H64" s="10"/>
      <c r="I64" s="10"/>
      <c r="J64" s="10"/>
      <c r="K64" s="18"/>
      <c r="L64" s="18"/>
      <c r="M64" s="18"/>
      <c r="N64" s="10"/>
      <c r="O64" s="10"/>
      <c r="P64" s="10"/>
      <c r="Q64" s="10"/>
      <c r="R64" s="10"/>
      <c r="S64" s="10"/>
      <c r="T64" s="10"/>
      <c r="U64" s="10"/>
      <c r="V64" s="10"/>
      <c r="W64" s="10"/>
      <c r="X64" s="10"/>
      <c r="Y64" s="10"/>
      <c r="Z64" s="10"/>
      <c r="AA64" s="10"/>
      <c r="AB64" s="10"/>
      <c r="AC64" s="10"/>
      <c r="AD64" s="10"/>
      <c r="AE64" s="10"/>
      <c r="AF64" s="10"/>
      <c r="AG64" s="65"/>
      <c r="AH64" s="65"/>
      <c r="AI64" s="65"/>
      <c r="AJ64" s="65"/>
      <c r="AK64" s="65"/>
      <c r="AL64" s="65"/>
      <c r="AM64" s="65"/>
      <c r="AN64" s="65"/>
      <c r="AO64" s="65"/>
      <c r="AP64" s="65"/>
      <c r="AQ64" s="65"/>
      <c r="AR64" s="65"/>
      <c r="AS64" s="65"/>
      <c r="AT64" s="65"/>
      <c r="AU64" s="65"/>
      <c r="AV64" s="65"/>
      <c r="AW64" s="65"/>
      <c r="AX64" s="65"/>
    </row>
    <row r="65" spans="2:50" ht="16.5" customHeight="1">
      <c r="B65" s="9" t="s">
        <v>710</v>
      </c>
      <c r="H65" s="767" t="str">
        <f>IF('第二面 (3)'!H42:AF42&gt;0,'第二面 (3)'!H42:AF42," ")</f>
        <v> </v>
      </c>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65"/>
      <c r="AH65" s="65"/>
      <c r="AI65" s="65"/>
      <c r="AJ65" s="65"/>
      <c r="AK65" s="65"/>
      <c r="AL65" s="65"/>
      <c r="AM65" s="65"/>
      <c r="AN65" s="65"/>
      <c r="AO65" s="65"/>
      <c r="AP65" s="65"/>
      <c r="AQ65" s="65"/>
      <c r="AR65" s="65"/>
      <c r="AS65" s="65"/>
      <c r="AT65" s="65"/>
      <c r="AU65" s="65"/>
      <c r="AV65" s="65"/>
      <c r="AW65" s="65"/>
      <c r="AX65" s="65"/>
    </row>
    <row r="66" spans="2:50" ht="15" customHeight="1">
      <c r="B66" s="9" t="s">
        <v>1303</v>
      </c>
      <c r="G66" s="9" t="s">
        <v>1006</v>
      </c>
      <c r="J66" s="19"/>
      <c r="K66" s="19"/>
      <c r="L66" s="768" t="str">
        <f>IF('第二面 (3)'!L43:O43&gt;0,'第二面 (3)'!L43:O43," ")</f>
        <v> </v>
      </c>
      <c r="M66" s="768"/>
      <c r="N66" s="768"/>
      <c r="O66" s="768"/>
      <c r="P66" s="20" t="s">
        <v>996</v>
      </c>
      <c r="R66" s="19" t="s">
        <v>946</v>
      </c>
      <c r="S66" s="768" t="str">
        <f>IF('第二面 (3)'!S43:Y43&gt;0,'第二面 (3)'!S43:Y43," ")</f>
        <v> </v>
      </c>
      <c r="T66" s="768"/>
      <c r="U66" s="768"/>
      <c r="V66" s="768"/>
      <c r="W66" s="768"/>
      <c r="X66" s="768"/>
      <c r="Y66" s="768"/>
      <c r="Z66" s="9" t="s">
        <v>947</v>
      </c>
      <c r="AA66" s="12"/>
      <c r="AB66" s="12"/>
      <c r="AC66" s="12"/>
      <c r="AD66" s="12"/>
      <c r="AG66" s="65"/>
      <c r="AH66" s="65"/>
      <c r="AI66" s="65"/>
      <c r="AJ66" s="65"/>
      <c r="AK66" s="65"/>
      <c r="AL66" s="65"/>
      <c r="AM66" s="65"/>
      <c r="AN66" s="65"/>
      <c r="AO66" s="65"/>
      <c r="AP66" s="65"/>
      <c r="AQ66" s="65"/>
      <c r="AR66" s="65"/>
      <c r="AS66" s="65"/>
      <c r="AT66" s="65"/>
      <c r="AU66" s="65"/>
      <c r="AV66" s="65"/>
      <c r="AW66" s="65"/>
      <c r="AX66" s="65"/>
    </row>
    <row r="67" spans="8:50" ht="16.5" customHeight="1">
      <c r="H67" s="767" t="str">
        <f>IF('第二面 (3)'!H44:AF44&gt;0,'第二面 (3)'!H44:AF44," ")</f>
        <v> </v>
      </c>
      <c r="I67" s="767"/>
      <c r="J67" s="767"/>
      <c r="K67" s="767"/>
      <c r="L67" s="767"/>
      <c r="M67" s="767"/>
      <c r="N67" s="767"/>
      <c r="O67" s="767"/>
      <c r="P67" s="767"/>
      <c r="Q67" s="767"/>
      <c r="R67" s="767"/>
      <c r="S67" s="767"/>
      <c r="T67" s="767"/>
      <c r="U67" s="767"/>
      <c r="V67" s="767"/>
      <c r="W67" s="767"/>
      <c r="X67" s="767"/>
      <c r="Y67" s="767"/>
      <c r="Z67" s="767"/>
      <c r="AA67" s="767"/>
      <c r="AB67" s="767"/>
      <c r="AC67" s="767"/>
      <c r="AD67" s="767"/>
      <c r="AE67" s="767"/>
      <c r="AF67" s="767"/>
      <c r="AG67" s="65"/>
      <c r="AH67" s="65"/>
      <c r="AI67" s="65"/>
      <c r="AJ67" s="65"/>
      <c r="AK67" s="65"/>
      <c r="AL67" s="65"/>
      <c r="AM67" s="65"/>
      <c r="AN67" s="65"/>
      <c r="AO67" s="65"/>
      <c r="AP67" s="65"/>
      <c r="AQ67" s="65"/>
      <c r="AR67" s="65"/>
      <c r="AS67" s="65"/>
      <c r="AT67" s="65"/>
      <c r="AU67" s="65"/>
      <c r="AV67" s="65"/>
      <c r="AW67" s="65"/>
      <c r="AX67" s="65"/>
    </row>
    <row r="68" spans="2:50" ht="15" customHeight="1">
      <c r="B68" s="9" t="s">
        <v>711</v>
      </c>
      <c r="H68" s="9" t="s">
        <v>968</v>
      </c>
      <c r="I68" s="767" t="str">
        <f>IF('第二面 (3)'!I45:O45&gt;0,'第二面 (3)'!I45:O45," ")</f>
        <v> </v>
      </c>
      <c r="J68" s="767"/>
      <c r="K68" s="767"/>
      <c r="L68" s="767"/>
      <c r="M68" s="767"/>
      <c r="N68" s="767"/>
      <c r="O68" s="767"/>
      <c r="AG68" s="65"/>
      <c r="AH68" s="65"/>
      <c r="AI68" s="65"/>
      <c r="AJ68" s="65"/>
      <c r="AK68" s="65"/>
      <c r="AL68" s="65"/>
      <c r="AM68" s="65"/>
      <c r="AN68" s="65"/>
      <c r="AO68" s="65"/>
      <c r="AP68" s="65"/>
      <c r="AQ68" s="65"/>
      <c r="AR68" s="65"/>
      <c r="AS68" s="65"/>
      <c r="AT68" s="65"/>
      <c r="AU68" s="65"/>
      <c r="AV68" s="65"/>
      <c r="AW68" s="65"/>
      <c r="AX68" s="65"/>
    </row>
    <row r="69" spans="2:50" ht="16.5" customHeight="1">
      <c r="B69" s="9" t="s">
        <v>712</v>
      </c>
      <c r="H69" s="767" t="str">
        <f>IF('第二面 (3)'!H46:AF46&gt;0,'第二面 (3)'!H46:AF46," ")</f>
        <v> </v>
      </c>
      <c r="I69" s="767"/>
      <c r="J69" s="767"/>
      <c r="K69" s="767"/>
      <c r="L69" s="767"/>
      <c r="M69" s="767"/>
      <c r="N69" s="767"/>
      <c r="O69" s="767"/>
      <c r="P69" s="767"/>
      <c r="Q69" s="767"/>
      <c r="R69" s="767"/>
      <c r="S69" s="767"/>
      <c r="T69" s="767"/>
      <c r="U69" s="767"/>
      <c r="V69" s="767"/>
      <c r="W69" s="767"/>
      <c r="X69" s="767"/>
      <c r="Y69" s="767"/>
      <c r="Z69" s="767"/>
      <c r="AA69" s="767"/>
      <c r="AB69" s="767"/>
      <c r="AC69" s="767"/>
      <c r="AD69" s="767"/>
      <c r="AE69" s="767"/>
      <c r="AF69" s="767"/>
      <c r="AG69" s="65"/>
      <c r="AH69" s="65"/>
      <c r="AI69" s="65"/>
      <c r="AJ69" s="65"/>
      <c r="AK69" s="65"/>
      <c r="AL69" s="65"/>
      <c r="AM69" s="65"/>
      <c r="AN69" s="65"/>
      <c r="AO69" s="65"/>
      <c r="AP69" s="65"/>
      <c r="AQ69" s="65"/>
      <c r="AR69" s="65"/>
      <c r="AS69" s="65"/>
      <c r="AT69" s="65"/>
      <c r="AU69" s="65"/>
      <c r="AV69" s="65"/>
      <c r="AW69" s="65"/>
      <c r="AX69" s="65"/>
    </row>
    <row r="70" spans="1:50" ht="15" customHeight="1">
      <c r="A70" s="10"/>
      <c r="B70" s="10" t="s">
        <v>713</v>
      </c>
      <c r="C70" s="10"/>
      <c r="D70" s="10"/>
      <c r="E70" s="10"/>
      <c r="F70" s="10"/>
      <c r="G70" s="10"/>
      <c r="H70" s="774" t="str">
        <f>IF('第二面 (3)'!H47:AF47&gt;0,'第二面 (3)'!H47:AF47," ")</f>
        <v> </v>
      </c>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65"/>
      <c r="AH70" s="65"/>
      <c r="AI70" s="65"/>
      <c r="AJ70" s="65"/>
      <c r="AK70" s="65"/>
      <c r="AL70" s="65"/>
      <c r="AM70" s="65"/>
      <c r="AN70" s="65"/>
      <c r="AO70" s="65"/>
      <c r="AP70" s="65"/>
      <c r="AQ70" s="65"/>
      <c r="AR70" s="65"/>
      <c r="AS70" s="65"/>
      <c r="AT70" s="65"/>
      <c r="AU70" s="65"/>
      <c r="AV70" s="65"/>
      <c r="AW70" s="65"/>
      <c r="AX70" s="65"/>
    </row>
    <row r="71" spans="1:50" ht="3.75" customHeight="1">
      <c r="A71" s="209"/>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65"/>
      <c r="AH71" s="65"/>
      <c r="AI71" s="65"/>
      <c r="AJ71" s="65"/>
      <c r="AK71" s="65"/>
      <c r="AL71" s="65"/>
      <c r="AM71" s="65"/>
      <c r="AN71" s="65"/>
      <c r="AO71" s="65"/>
      <c r="AP71" s="65"/>
      <c r="AQ71" s="65"/>
      <c r="AR71" s="65"/>
      <c r="AS71" s="65"/>
      <c r="AT71" s="65"/>
      <c r="AU71" s="65"/>
      <c r="AV71" s="65"/>
      <c r="AW71" s="65"/>
      <c r="AX71" s="65"/>
    </row>
    <row r="72" spans="1:50" ht="15" customHeight="1">
      <c r="A72" s="10" t="s">
        <v>1007</v>
      </c>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65"/>
      <c r="AH72" s="65"/>
      <c r="AI72" s="65"/>
      <c r="AJ72" s="65"/>
      <c r="AK72" s="65"/>
      <c r="AL72" s="65"/>
      <c r="AM72" s="65"/>
      <c r="AN72" s="65"/>
      <c r="AO72" s="65"/>
      <c r="AP72" s="65"/>
      <c r="AQ72" s="65"/>
      <c r="AR72" s="65"/>
      <c r="AS72" s="65"/>
      <c r="AT72" s="65"/>
      <c r="AU72" s="65"/>
      <c r="AV72" s="65"/>
      <c r="AW72" s="65"/>
      <c r="AX72" s="65"/>
    </row>
    <row r="73" spans="4:50" ht="12" customHeight="1">
      <c r="D73" s="767">
        <f>IF('第二面 (3)'!D62:AF62&gt;0,'第二面 (3)'!D62:AF62,"")</f>
      </c>
      <c r="E73" s="767"/>
      <c r="F73" s="767"/>
      <c r="G73" s="767"/>
      <c r="H73" s="767"/>
      <c r="I73" s="767"/>
      <c r="J73" s="767"/>
      <c r="K73" s="767"/>
      <c r="L73" s="767"/>
      <c r="M73" s="767"/>
      <c r="N73" s="767"/>
      <c r="O73" s="767"/>
      <c r="P73" s="767"/>
      <c r="Q73" s="767"/>
      <c r="R73" s="767"/>
      <c r="S73" s="767"/>
      <c r="T73" s="767"/>
      <c r="U73" s="767"/>
      <c r="V73" s="767"/>
      <c r="W73" s="767"/>
      <c r="X73" s="767"/>
      <c r="Y73" s="767"/>
      <c r="Z73" s="767"/>
      <c r="AA73" s="767"/>
      <c r="AB73" s="767"/>
      <c r="AC73" s="767"/>
      <c r="AD73" s="767"/>
      <c r="AE73" s="767"/>
      <c r="AF73" s="767"/>
      <c r="AG73" s="65"/>
      <c r="AH73" s="65"/>
      <c r="AI73" s="65"/>
      <c r="AJ73" s="65"/>
      <c r="AK73" s="65"/>
      <c r="AL73" s="65"/>
      <c r="AM73" s="65"/>
      <c r="AN73" s="65"/>
      <c r="AO73" s="65"/>
      <c r="AP73" s="65"/>
      <c r="AQ73" s="65"/>
      <c r="AR73" s="65"/>
      <c r="AS73" s="65"/>
      <c r="AT73" s="65"/>
      <c r="AU73" s="65"/>
      <c r="AV73" s="65"/>
      <c r="AW73" s="65"/>
      <c r="AX73" s="65"/>
    </row>
    <row r="74" spans="4:50" ht="12" customHeight="1">
      <c r="D74" s="767">
        <f>IF('第二面 (3)'!D63:AF63&gt;0,'第二面 (3)'!D63:AF63,"")</f>
      </c>
      <c r="E74" s="767"/>
      <c r="F74" s="767"/>
      <c r="G74" s="767"/>
      <c r="H74" s="767"/>
      <c r="I74" s="767"/>
      <c r="J74" s="767"/>
      <c r="K74" s="767"/>
      <c r="L74" s="767"/>
      <c r="M74" s="767"/>
      <c r="N74" s="767"/>
      <c r="O74" s="767"/>
      <c r="P74" s="767"/>
      <c r="Q74" s="767"/>
      <c r="R74" s="767"/>
      <c r="S74" s="767"/>
      <c r="T74" s="767"/>
      <c r="U74" s="767"/>
      <c r="V74" s="767"/>
      <c r="W74" s="767"/>
      <c r="X74" s="767"/>
      <c r="Y74" s="767"/>
      <c r="Z74" s="767"/>
      <c r="AA74" s="767"/>
      <c r="AB74" s="767"/>
      <c r="AC74" s="767"/>
      <c r="AD74" s="767"/>
      <c r="AE74" s="767"/>
      <c r="AF74" s="767"/>
      <c r="AG74" s="65"/>
      <c r="AH74" s="65"/>
      <c r="AI74" s="65"/>
      <c r="AJ74" s="65"/>
      <c r="AK74" s="65"/>
      <c r="AL74" s="65"/>
      <c r="AM74" s="65"/>
      <c r="AN74" s="65"/>
      <c r="AO74" s="65"/>
      <c r="AP74" s="65"/>
      <c r="AQ74" s="65"/>
      <c r="AR74" s="65"/>
      <c r="AS74" s="65"/>
      <c r="AT74" s="65"/>
      <c r="AU74" s="65"/>
      <c r="AV74" s="65"/>
      <c r="AW74" s="65"/>
      <c r="AX74" s="65"/>
    </row>
    <row r="75" spans="1:50" s="10" customFormat="1" ht="3.75" customHeight="1">
      <c r="A75" s="209"/>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62"/>
      <c r="AH75" s="62"/>
      <c r="AI75" s="62"/>
      <c r="AJ75" s="62"/>
      <c r="AK75" s="62"/>
      <c r="AL75" s="62"/>
      <c r="AM75" s="62"/>
      <c r="AN75" s="62"/>
      <c r="AO75" s="62"/>
      <c r="AP75" s="62"/>
      <c r="AQ75" s="62"/>
      <c r="AR75" s="62"/>
      <c r="AS75" s="62"/>
      <c r="AT75" s="62"/>
      <c r="AU75" s="62"/>
      <c r="AV75" s="62"/>
      <c r="AW75" s="62"/>
      <c r="AX75" s="62"/>
    </row>
    <row r="76" spans="33:50" s="10" customFormat="1" ht="3.75" customHeight="1">
      <c r="AG76" s="62"/>
      <c r="AH76" s="62"/>
      <c r="AI76" s="62"/>
      <c r="AJ76" s="62"/>
      <c r="AK76" s="62"/>
      <c r="AL76" s="62"/>
      <c r="AM76" s="62"/>
      <c r="AN76" s="62"/>
      <c r="AO76" s="62"/>
      <c r="AP76" s="62"/>
      <c r="AQ76" s="62"/>
      <c r="AR76" s="62"/>
      <c r="AS76" s="62"/>
      <c r="AT76" s="62"/>
      <c r="AU76" s="62"/>
      <c r="AV76" s="62"/>
      <c r="AW76" s="62"/>
      <c r="AX76" s="62"/>
    </row>
    <row r="77" s="10" customFormat="1" ht="15.75" customHeight="1" hidden="1"/>
    <row r="78" spans="1:50" s="10" customFormat="1" ht="15.75" customHeigh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row>
    <row r="79" spans="1:50" ht="15.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row>
    <row r="80" spans="1:50" ht="15.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row>
    <row r="81" spans="1:50" ht="15.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row>
    <row r="82" spans="1:50" ht="15.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row>
    <row r="83" spans="1:50" ht="15.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row>
    <row r="84" spans="1:50" ht="15.7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row>
    <row r="85" spans="1:50" ht="15.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row>
    <row r="86" spans="1:50" ht="15.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row>
    <row r="87" spans="1:50" ht="15.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row>
    <row r="88" spans="1:50" ht="15.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row>
    <row r="89" spans="1:50" ht="15.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row>
    <row r="90" spans="1:50" ht="15.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row>
    <row r="91" spans="1:50" ht="15.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row>
    <row r="92" spans="1:50" ht="15.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row>
    <row r="93" spans="1:50" ht="15.7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row>
    <row r="94" spans="1:50" ht="15.7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row>
    <row r="95" spans="1:50" ht="15.7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row>
  </sheetData>
  <sheetProtection/>
  <mergeCells count="79">
    <mergeCell ref="AA2:AD2"/>
    <mergeCell ref="H3:AF3"/>
    <mergeCell ref="M2:N2"/>
    <mergeCell ref="H16:AF16"/>
    <mergeCell ref="R2:U2"/>
    <mergeCell ref="J2:K2"/>
    <mergeCell ref="AA4:AD4"/>
    <mergeCell ref="H5:AF5"/>
    <mergeCell ref="I6:O6"/>
    <mergeCell ref="H7:AF7"/>
    <mergeCell ref="D74:AF74"/>
    <mergeCell ref="S66:Y66"/>
    <mergeCell ref="L66:O66"/>
    <mergeCell ref="H65:AF65"/>
    <mergeCell ref="H67:AF67"/>
    <mergeCell ref="H70:AF70"/>
    <mergeCell ref="H69:AF69"/>
    <mergeCell ref="I68:O68"/>
    <mergeCell ref="D73:AF73"/>
    <mergeCell ref="K62:AF62"/>
    <mergeCell ref="H43:AF43"/>
    <mergeCell ref="I58:O58"/>
    <mergeCell ref="H44:P44"/>
    <mergeCell ref="K46:AF46"/>
    <mergeCell ref="K54:AF54"/>
    <mergeCell ref="H56:AF56"/>
    <mergeCell ref="H61:AF61"/>
    <mergeCell ref="H60:P60"/>
    <mergeCell ref="H57:AF57"/>
    <mergeCell ref="H59:AF59"/>
    <mergeCell ref="J20:K20"/>
    <mergeCell ref="M20:N20"/>
    <mergeCell ref="H32:AF32"/>
    <mergeCell ref="I33:O33"/>
    <mergeCell ref="H34:AF34"/>
    <mergeCell ref="R20:U20"/>
    <mergeCell ref="K27:AF27"/>
    <mergeCell ref="I24:O24"/>
    <mergeCell ref="AA22:AD22"/>
    <mergeCell ref="R11:U11"/>
    <mergeCell ref="J11:K11"/>
    <mergeCell ref="M11:N11"/>
    <mergeCell ref="K9:AF9"/>
    <mergeCell ref="AA11:AD11"/>
    <mergeCell ref="J4:K4"/>
    <mergeCell ref="M4:P4"/>
    <mergeCell ref="R4:U4"/>
    <mergeCell ref="H8:P8"/>
    <mergeCell ref="R22:U22"/>
    <mergeCell ref="H12:AF12"/>
    <mergeCell ref="J13:K13"/>
    <mergeCell ref="M13:P13"/>
    <mergeCell ref="I15:O15"/>
    <mergeCell ref="AA13:AD13"/>
    <mergeCell ref="H14:AF14"/>
    <mergeCell ref="H21:AF21"/>
    <mergeCell ref="H26:P26"/>
    <mergeCell ref="H31:AF31"/>
    <mergeCell ref="R13:U13"/>
    <mergeCell ref="J22:K22"/>
    <mergeCell ref="H23:AF23"/>
    <mergeCell ref="H25:AF25"/>
    <mergeCell ref="K18:AF18"/>
    <mergeCell ref="H17:P17"/>
    <mergeCell ref="AA20:AD20"/>
    <mergeCell ref="M22:P22"/>
    <mergeCell ref="H35:P35"/>
    <mergeCell ref="H41:AF41"/>
    <mergeCell ref="I42:O42"/>
    <mergeCell ref="I50:O50"/>
    <mergeCell ref="H40:AF40"/>
    <mergeCell ref="H36:AF36"/>
    <mergeCell ref="H45:AF45"/>
    <mergeCell ref="H53:AF53"/>
    <mergeCell ref="K37:AF37"/>
    <mergeCell ref="H51:AF51"/>
    <mergeCell ref="H49:AF49"/>
    <mergeCell ref="H48:AF48"/>
    <mergeCell ref="H52:P52"/>
  </mergeCells>
  <printOptions/>
  <pageMargins left="0.984251968503937" right="0.3937007874015748" top="0.5905511811023623" bottom="0" header="0.11811023622047245" footer="0.11811023622047245"/>
  <pageSetup blackAndWhite="1" horizontalDpi="600" verticalDpi="600" orientation="portrait" paperSize="9" scale="95" r:id="rId2"/>
  <drawing r:id="rId1"/>
</worksheet>
</file>

<file path=xl/worksheets/sheet29.xml><?xml version="1.0" encoding="utf-8"?>
<worksheet xmlns="http://schemas.openxmlformats.org/spreadsheetml/2006/main" xmlns:r="http://schemas.openxmlformats.org/officeDocument/2006/relationships">
  <sheetPr codeName="Sheet32"/>
  <dimension ref="A1:AJ103"/>
  <sheetViews>
    <sheetView showGridLines="0" view="pageBreakPreview" zoomScale="110" zoomScaleSheetLayoutView="110" zoomScalePageLayoutView="0" workbookViewId="0" topLeftCell="A1">
      <selection activeCell="H2" sqref="H2"/>
    </sheetView>
  </sheetViews>
  <sheetFormatPr defaultColWidth="9.00390625" defaultRowHeight="13.5"/>
  <cols>
    <col min="1" max="32" width="2.75390625" style="39" customWidth="1"/>
    <col min="33" max="33" width="1.4921875" style="39" customWidth="1"/>
    <col min="34" max="34" width="3.375" style="39" customWidth="1"/>
    <col min="35" max="35" width="17.875" style="39" customWidth="1"/>
    <col min="36" max="36" width="53.50390625" style="39" customWidth="1"/>
    <col min="37" max="16384" width="9.00390625" style="39" customWidth="1"/>
  </cols>
  <sheetData>
    <row r="1" spans="1:36" ht="17.25" customHeight="1">
      <c r="A1" s="582" t="s">
        <v>100</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70"/>
      <c r="AI1" s="70"/>
      <c r="AJ1" s="70"/>
    </row>
    <row r="2" spans="1:36" ht="16.5" customHeight="1">
      <c r="A2" s="39" t="s">
        <v>828</v>
      </c>
      <c r="AH2" s="70"/>
      <c r="AI2" s="70"/>
      <c r="AJ2" s="70"/>
    </row>
    <row r="3" spans="1:36" ht="4.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70"/>
      <c r="AI3" s="70"/>
      <c r="AJ3" s="70"/>
    </row>
    <row r="4" spans="1:36" ht="19.5" customHeight="1">
      <c r="A4" s="9" t="s">
        <v>829</v>
      </c>
      <c r="AH4" s="70"/>
      <c r="AI4" s="70"/>
      <c r="AJ4" s="70"/>
    </row>
    <row r="5" spans="1:36" ht="15.75" customHeight="1">
      <c r="A5" s="9"/>
      <c r="B5" s="9" t="s">
        <v>99</v>
      </c>
      <c r="G5" s="597" t="str">
        <f>IF('第三面'!G4&gt;0,'第三面'!G4," ")</f>
        <v> </v>
      </c>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H5" s="70"/>
      <c r="AI5" s="70"/>
      <c r="AJ5" s="70"/>
    </row>
    <row r="6" spans="1:36" ht="15.75" customHeight="1">
      <c r="A6" s="9"/>
      <c r="B6" s="9" t="s">
        <v>830</v>
      </c>
      <c r="G6" s="597" t="str">
        <f>IF('第三面'!G6&gt;0,'第三面'!G6," ")</f>
        <v> </v>
      </c>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H6" s="70"/>
      <c r="AI6" s="70"/>
      <c r="AJ6" s="70"/>
    </row>
    <row r="7" spans="1:36" ht="4.5"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70"/>
      <c r="AI7" s="70"/>
      <c r="AJ7" s="70"/>
    </row>
    <row r="8" spans="1:36" ht="19.5" customHeight="1">
      <c r="A8" s="9" t="s">
        <v>831</v>
      </c>
      <c r="E8" s="46"/>
      <c r="F8" s="46"/>
      <c r="G8" s="46"/>
      <c r="H8" s="48"/>
      <c r="I8" s="48"/>
      <c r="J8" s="48"/>
      <c r="AH8" s="70"/>
      <c r="AI8" s="70"/>
      <c r="AJ8" s="70"/>
    </row>
    <row r="9" spans="1:36" ht="15.75" customHeight="1">
      <c r="A9" s="9"/>
      <c r="B9" s="9" t="s">
        <v>1298</v>
      </c>
      <c r="E9" s="46"/>
      <c r="F9" s="46"/>
      <c r="G9" s="46"/>
      <c r="H9" s="48"/>
      <c r="I9" s="48"/>
      <c r="J9" s="48"/>
      <c r="S9" s="40"/>
      <c r="T9" s="40" t="s">
        <v>946</v>
      </c>
      <c r="U9" s="583"/>
      <c r="V9" s="583"/>
      <c r="W9" s="39" t="s">
        <v>947</v>
      </c>
      <c r="AH9" s="70"/>
      <c r="AI9" s="70"/>
      <c r="AJ9" s="70"/>
    </row>
    <row r="10" spans="1:36" ht="15.75" customHeight="1">
      <c r="A10" s="9"/>
      <c r="B10" s="9" t="s">
        <v>832</v>
      </c>
      <c r="E10" s="46"/>
      <c r="F10" s="46"/>
      <c r="G10" s="46"/>
      <c r="H10" s="48"/>
      <c r="I10" s="48"/>
      <c r="J10" s="48"/>
      <c r="AH10" s="70"/>
      <c r="AI10" s="70"/>
      <c r="AJ10" s="70"/>
    </row>
    <row r="11" spans="1:36" ht="15.75" customHeight="1">
      <c r="A11" s="9"/>
      <c r="C11" s="149" t="str">
        <f>'第三面'!B39</f>
        <v>□</v>
      </c>
      <c r="D11" s="39" t="s">
        <v>450</v>
      </c>
      <c r="E11" s="46"/>
      <c r="F11" s="46"/>
      <c r="G11" s="149" t="str">
        <f>'第三面'!E39</f>
        <v>□</v>
      </c>
      <c r="H11" s="46" t="s">
        <v>451</v>
      </c>
      <c r="I11" s="48"/>
      <c r="J11" s="48"/>
      <c r="K11" s="149" t="str">
        <f>'第三面'!H39</f>
        <v>□</v>
      </c>
      <c r="L11" s="39" t="s">
        <v>452</v>
      </c>
      <c r="O11" s="149" t="str">
        <f>'第三面'!K39</f>
        <v>□</v>
      </c>
      <c r="P11" s="39" t="s">
        <v>453</v>
      </c>
      <c r="AH11" s="70"/>
      <c r="AI11" s="70"/>
      <c r="AJ11" s="70"/>
    </row>
    <row r="12" spans="1:36" ht="15.75" customHeight="1">
      <c r="A12" s="9"/>
      <c r="C12" s="149" t="str">
        <f>'第三面'!S39</f>
        <v>□</v>
      </c>
      <c r="D12" s="39" t="s">
        <v>455</v>
      </c>
      <c r="E12" s="46"/>
      <c r="F12" s="46"/>
      <c r="G12" s="46"/>
      <c r="H12" s="48"/>
      <c r="I12" s="48"/>
      <c r="J12" s="48"/>
      <c r="K12" s="149" t="str">
        <f>'第三面'!Y39</f>
        <v>□</v>
      </c>
      <c r="L12" s="39" t="s">
        <v>456</v>
      </c>
      <c r="S12" s="204" t="s">
        <v>457</v>
      </c>
      <c r="T12" s="39" t="s">
        <v>165</v>
      </c>
      <c r="AH12" s="70"/>
      <c r="AI12" s="70"/>
      <c r="AJ12" s="70"/>
    </row>
    <row r="13" spans="1:36" ht="15.75" customHeight="1">
      <c r="A13" s="9"/>
      <c r="B13" s="9" t="s">
        <v>508</v>
      </c>
      <c r="E13" s="46"/>
      <c r="F13" s="46"/>
      <c r="G13" s="46"/>
      <c r="H13" s="48"/>
      <c r="I13" s="48"/>
      <c r="J13" s="48"/>
      <c r="AH13" s="70"/>
      <c r="AI13" s="70"/>
      <c r="AJ13" s="70"/>
    </row>
    <row r="14" spans="1:36" ht="15.75" customHeight="1">
      <c r="A14" s="9"/>
      <c r="J14" s="39" t="s">
        <v>946</v>
      </c>
      <c r="K14" s="611"/>
      <c r="L14" s="548"/>
      <c r="M14" s="548"/>
      <c r="N14" s="548"/>
      <c r="O14" s="548"/>
      <c r="P14" s="548"/>
      <c r="Q14" s="548"/>
      <c r="R14" s="548"/>
      <c r="S14" s="548"/>
      <c r="T14" s="39" t="s">
        <v>947</v>
      </c>
      <c r="AH14" s="70"/>
      <c r="AI14" s="70"/>
      <c r="AJ14" s="70"/>
    </row>
    <row r="15" spans="1:36" ht="4.5" customHeight="1">
      <c r="A15" s="21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70"/>
      <c r="AI15" s="70"/>
      <c r="AJ15" s="70"/>
    </row>
    <row r="16" spans="1:36" ht="19.5" customHeight="1">
      <c r="A16" s="9" t="s">
        <v>833</v>
      </c>
      <c r="J16" s="39" t="s">
        <v>946</v>
      </c>
      <c r="K16" s="776" t="s">
        <v>1094</v>
      </c>
      <c r="L16" s="777"/>
      <c r="M16" s="611"/>
      <c r="N16" s="550"/>
      <c r="O16" s="203" t="s">
        <v>1095</v>
      </c>
      <c r="P16" s="611"/>
      <c r="Q16" s="611"/>
      <c r="R16" s="611"/>
      <c r="S16" s="611"/>
      <c r="T16" s="39" t="s">
        <v>947</v>
      </c>
      <c r="AH16" s="70"/>
      <c r="AI16" s="70"/>
      <c r="AJ16" s="70"/>
    </row>
    <row r="17" spans="1:36" ht="4.5" customHeight="1">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70"/>
      <c r="AI17" s="70"/>
      <c r="AJ17" s="70"/>
    </row>
    <row r="18" spans="1:36" ht="19.5" customHeight="1">
      <c r="A18" s="9" t="s">
        <v>834</v>
      </c>
      <c r="F18" s="46"/>
      <c r="G18" s="46"/>
      <c r="H18" s="46"/>
      <c r="J18" s="46" t="s">
        <v>1512</v>
      </c>
      <c r="K18" s="46"/>
      <c r="L18" s="601"/>
      <c r="M18" s="601"/>
      <c r="N18" s="49" t="s">
        <v>936</v>
      </c>
      <c r="O18" s="601"/>
      <c r="P18" s="601"/>
      <c r="Q18" s="46" t="s">
        <v>937</v>
      </c>
      <c r="R18" s="601"/>
      <c r="S18" s="601"/>
      <c r="T18" s="46" t="s">
        <v>938</v>
      </c>
      <c r="U18" s="46"/>
      <c r="V18" s="46"/>
      <c r="W18" s="46"/>
      <c r="AH18" s="70"/>
      <c r="AI18" s="70"/>
      <c r="AJ18" s="70"/>
    </row>
    <row r="19" spans="1:36" ht="4.5" customHeight="1">
      <c r="A19" s="215"/>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70"/>
      <c r="AI19" s="70"/>
      <c r="AJ19" s="70"/>
    </row>
    <row r="20" spans="1:36" ht="19.5" customHeight="1">
      <c r="A20" s="9" t="s">
        <v>278</v>
      </c>
      <c r="J20" s="775" t="s">
        <v>156</v>
      </c>
      <c r="K20" s="775"/>
      <c r="L20" s="775"/>
      <c r="M20" s="775"/>
      <c r="N20" s="775"/>
      <c r="O20" s="775"/>
      <c r="P20" s="775"/>
      <c r="Q20" s="775"/>
      <c r="R20" s="775"/>
      <c r="S20" s="775"/>
      <c r="T20" s="775"/>
      <c r="U20" s="775"/>
      <c r="V20" s="775"/>
      <c r="W20" s="775"/>
      <c r="X20" s="775"/>
      <c r="Y20" s="775"/>
      <c r="Z20" s="775"/>
      <c r="AA20" s="775"/>
      <c r="AB20" s="775"/>
      <c r="AC20" s="775"/>
      <c r="AD20" s="775"/>
      <c r="AE20" s="775"/>
      <c r="AF20" s="775"/>
      <c r="AH20" s="70"/>
      <c r="AI20" s="70"/>
      <c r="AJ20" s="70"/>
    </row>
    <row r="21" spans="1:36" ht="4.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70"/>
      <c r="AI21" s="70"/>
      <c r="AJ21" s="70"/>
    </row>
    <row r="22" spans="1:36" ht="19.5" customHeight="1">
      <c r="A22" s="9" t="s">
        <v>279</v>
      </c>
      <c r="J22" s="46" t="s">
        <v>1512</v>
      </c>
      <c r="K22" s="46"/>
      <c r="L22" s="601"/>
      <c r="M22" s="601"/>
      <c r="N22" s="49" t="s">
        <v>936</v>
      </c>
      <c r="O22" s="601"/>
      <c r="P22" s="601"/>
      <c r="Q22" s="46" t="s">
        <v>937</v>
      </c>
      <c r="R22" s="601"/>
      <c r="S22" s="601"/>
      <c r="T22" s="46" t="s">
        <v>938</v>
      </c>
      <c r="AH22" s="70"/>
      <c r="AI22" s="70"/>
      <c r="AJ22" s="70"/>
    </row>
    <row r="23" spans="1:36" ht="4.5" customHeigh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70"/>
      <c r="AI23" s="70"/>
      <c r="AJ23" s="70"/>
    </row>
    <row r="24" spans="1:36" ht="19.5" customHeight="1">
      <c r="A24" s="9" t="s">
        <v>280</v>
      </c>
      <c r="J24" s="46" t="s">
        <v>1512</v>
      </c>
      <c r="K24" s="46"/>
      <c r="L24" s="601"/>
      <c r="M24" s="601"/>
      <c r="N24" s="49" t="s">
        <v>936</v>
      </c>
      <c r="O24" s="601"/>
      <c r="P24" s="601"/>
      <c r="Q24" s="46" t="s">
        <v>937</v>
      </c>
      <c r="R24" s="601"/>
      <c r="S24" s="601"/>
      <c r="T24" s="46" t="s">
        <v>938</v>
      </c>
      <c r="AH24" s="70"/>
      <c r="AI24" s="70"/>
      <c r="AJ24" s="70"/>
    </row>
    <row r="25" spans="1:36" ht="4.5" customHeight="1">
      <c r="A25" s="215"/>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70"/>
      <c r="AI25" s="70"/>
      <c r="AJ25" s="70"/>
    </row>
    <row r="26" spans="1:36" ht="19.5" customHeight="1">
      <c r="A26" s="9" t="s">
        <v>660</v>
      </c>
      <c r="K26" s="46"/>
      <c r="L26" s="46"/>
      <c r="M26" s="46"/>
      <c r="N26" s="46"/>
      <c r="O26" s="46"/>
      <c r="AH26" s="70"/>
      <c r="AI26" s="70"/>
      <c r="AJ26" s="70"/>
    </row>
    <row r="27" spans="1:36" ht="15.75" customHeight="1">
      <c r="A27" s="9"/>
      <c r="B27" s="9" t="s">
        <v>1228</v>
      </c>
      <c r="K27" s="597">
        <f>IF('第三面 (2)'!Q25="","",'第三面 (2)'!Q25)</f>
      </c>
      <c r="L27" s="597"/>
      <c r="M27" s="597"/>
      <c r="N27" s="597"/>
      <c r="O27" s="597"/>
      <c r="P27" s="597"/>
      <c r="Q27" s="597"/>
      <c r="R27" s="597"/>
      <c r="S27" s="597"/>
      <c r="T27" s="597"/>
      <c r="U27" s="597"/>
      <c r="V27" s="597"/>
      <c r="W27" s="597"/>
      <c r="X27" s="597"/>
      <c r="Y27" s="597"/>
      <c r="Z27" s="597"/>
      <c r="AA27" s="597"/>
      <c r="AB27" s="597"/>
      <c r="AC27" s="597"/>
      <c r="AD27" s="597"/>
      <c r="AE27" s="597"/>
      <c r="AH27" s="129">
        <f>'第三面 (2)'!AH25</f>
        <v>0</v>
      </c>
      <c r="AI27" s="70"/>
      <c r="AJ27" s="70"/>
    </row>
    <row r="28" spans="1:36" ht="15.75" customHeight="1">
      <c r="A28" s="9"/>
      <c r="B28" s="9" t="s">
        <v>1637</v>
      </c>
      <c r="L28" s="46"/>
      <c r="M28" s="46"/>
      <c r="N28" s="46" t="s">
        <v>1638</v>
      </c>
      <c r="O28" s="46"/>
      <c r="P28" s="601"/>
      <c r="Q28" s="781"/>
      <c r="R28" s="49" t="s">
        <v>936</v>
      </c>
      <c r="S28" s="601"/>
      <c r="T28" s="781"/>
      <c r="U28" s="46" t="s">
        <v>937</v>
      </c>
      <c r="V28" s="601"/>
      <c r="W28" s="781"/>
      <c r="X28" s="46" t="s">
        <v>938</v>
      </c>
      <c r="AH28" s="70"/>
      <c r="AI28" s="70"/>
      <c r="AJ28" s="70"/>
    </row>
    <row r="29" spans="1:36" ht="15.75" customHeight="1">
      <c r="A29" s="9"/>
      <c r="B29" s="9" t="s">
        <v>63</v>
      </c>
      <c r="Q29" s="625"/>
      <c r="R29" s="625"/>
      <c r="S29" s="625"/>
      <c r="T29" s="625"/>
      <c r="U29" s="625"/>
      <c r="V29" s="39" t="s">
        <v>1293</v>
      </c>
      <c r="AH29" s="70"/>
      <c r="AI29" s="70"/>
      <c r="AJ29" s="70"/>
    </row>
    <row r="30" spans="1:36" ht="4.5" customHeight="1">
      <c r="A30" s="215"/>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70"/>
      <c r="AI30" s="70"/>
      <c r="AJ30" s="70"/>
    </row>
    <row r="31" spans="1:36" ht="19.5" customHeight="1">
      <c r="A31" s="9" t="s">
        <v>64</v>
      </c>
      <c r="K31" s="39" t="s">
        <v>724</v>
      </c>
      <c r="N31" s="39" t="s">
        <v>946</v>
      </c>
      <c r="O31" s="601"/>
      <c r="P31" s="601"/>
      <c r="Q31" s="601"/>
      <c r="R31" s="39" t="s">
        <v>283</v>
      </c>
      <c r="U31" s="39" t="s">
        <v>709</v>
      </c>
      <c r="V31" s="39" t="s">
        <v>708</v>
      </c>
      <c r="Y31" s="39" t="s">
        <v>946</v>
      </c>
      <c r="Z31" s="601"/>
      <c r="AA31" s="601"/>
      <c r="AB31" s="601"/>
      <c r="AC31" s="39" t="s">
        <v>283</v>
      </c>
      <c r="AF31" s="39" t="s">
        <v>709</v>
      </c>
      <c r="AH31" s="70"/>
      <c r="AI31" s="70"/>
      <c r="AJ31" s="70"/>
    </row>
    <row r="32" spans="1:36" s="61" customFormat="1" ht="26.25" customHeight="1">
      <c r="A32" s="60"/>
      <c r="B32" s="60" t="s">
        <v>1228</v>
      </c>
      <c r="K32" s="61" t="s">
        <v>739</v>
      </c>
      <c r="L32" s="779"/>
      <c r="M32" s="779"/>
      <c r="N32" s="779"/>
      <c r="O32" s="779"/>
      <c r="P32" s="779"/>
      <c r="Q32" s="779"/>
      <c r="R32" s="779"/>
      <c r="S32" s="779"/>
      <c r="T32" s="779"/>
      <c r="U32" s="61" t="s">
        <v>740</v>
      </c>
      <c r="V32" s="61" t="s">
        <v>739</v>
      </c>
      <c r="W32" s="779"/>
      <c r="X32" s="779"/>
      <c r="Y32" s="779"/>
      <c r="Z32" s="779"/>
      <c r="AA32" s="779"/>
      <c r="AB32" s="779"/>
      <c r="AC32" s="779"/>
      <c r="AD32" s="779"/>
      <c r="AE32" s="779"/>
      <c r="AF32" s="61" t="s">
        <v>740</v>
      </c>
      <c r="AH32" s="76"/>
      <c r="AI32" s="76"/>
      <c r="AJ32" s="76"/>
    </row>
    <row r="33" spans="1:36" ht="15.75" customHeight="1">
      <c r="A33" s="9"/>
      <c r="B33" s="9" t="s">
        <v>1229</v>
      </c>
      <c r="K33" s="39" t="s">
        <v>1294</v>
      </c>
      <c r="L33" s="611"/>
      <c r="M33" s="611"/>
      <c r="N33" s="611"/>
      <c r="O33" s="611"/>
      <c r="P33" s="611"/>
      <c r="Q33" s="611"/>
      <c r="R33" s="611"/>
      <c r="S33" s="611"/>
      <c r="T33" s="611"/>
      <c r="U33" s="39" t="s">
        <v>1295</v>
      </c>
      <c r="V33" s="39" t="s">
        <v>1294</v>
      </c>
      <c r="W33" s="611"/>
      <c r="X33" s="611"/>
      <c r="Y33" s="611"/>
      <c r="Z33" s="611"/>
      <c r="AA33" s="611"/>
      <c r="AB33" s="611"/>
      <c r="AC33" s="611"/>
      <c r="AD33" s="611"/>
      <c r="AE33" s="611"/>
      <c r="AF33" s="39" t="s">
        <v>1295</v>
      </c>
      <c r="AH33" s="70"/>
      <c r="AI33" s="70"/>
      <c r="AJ33" s="70"/>
    </row>
    <row r="34" spans="1:36" ht="15.75" customHeight="1">
      <c r="A34" s="9"/>
      <c r="B34" s="9" t="s">
        <v>1288</v>
      </c>
      <c r="K34" s="39" t="s">
        <v>1294</v>
      </c>
      <c r="L34" s="611"/>
      <c r="M34" s="611"/>
      <c r="N34" s="611"/>
      <c r="O34" s="611"/>
      <c r="P34" s="611"/>
      <c r="Q34" s="611"/>
      <c r="R34" s="611"/>
      <c r="S34" s="611"/>
      <c r="T34" s="611"/>
      <c r="U34" s="39" t="s">
        <v>1295</v>
      </c>
      <c r="V34" s="39" t="s">
        <v>1294</v>
      </c>
      <c r="W34" s="611"/>
      <c r="X34" s="611"/>
      <c r="Y34" s="611"/>
      <c r="Z34" s="611"/>
      <c r="AA34" s="611"/>
      <c r="AB34" s="611"/>
      <c r="AC34" s="611"/>
      <c r="AD34" s="611"/>
      <c r="AE34" s="611"/>
      <c r="AF34" s="39" t="s">
        <v>1295</v>
      </c>
      <c r="AH34" s="70"/>
      <c r="AI34" s="70"/>
      <c r="AJ34" s="70"/>
    </row>
    <row r="35" spans="1:36" ht="15.75" customHeight="1">
      <c r="A35" s="9"/>
      <c r="B35" s="9" t="s">
        <v>1289</v>
      </c>
      <c r="K35" s="39" t="s">
        <v>974</v>
      </c>
      <c r="L35" s="778" t="s">
        <v>1640</v>
      </c>
      <c r="M35" s="778"/>
      <c r="N35" s="780"/>
      <c r="O35" s="780"/>
      <c r="P35" s="47" t="s">
        <v>936</v>
      </c>
      <c r="Q35" s="391"/>
      <c r="R35" s="47" t="s">
        <v>937</v>
      </c>
      <c r="S35" s="391"/>
      <c r="T35" s="39" t="s">
        <v>938</v>
      </c>
      <c r="U35" s="39" t="s">
        <v>709</v>
      </c>
      <c r="V35" s="39" t="s">
        <v>708</v>
      </c>
      <c r="W35" s="778" t="s">
        <v>1640</v>
      </c>
      <c r="X35" s="778"/>
      <c r="Y35" s="780"/>
      <c r="Z35" s="780"/>
      <c r="AA35" s="47" t="s">
        <v>936</v>
      </c>
      <c r="AB35" s="391"/>
      <c r="AC35" s="47" t="s">
        <v>937</v>
      </c>
      <c r="AD35" s="391"/>
      <c r="AE35" s="39" t="s">
        <v>938</v>
      </c>
      <c r="AF35" s="39" t="s">
        <v>709</v>
      </c>
      <c r="AH35" s="70"/>
      <c r="AI35" s="70"/>
      <c r="AJ35" s="70"/>
    </row>
    <row r="36" spans="1:36" ht="4.5" customHeight="1">
      <c r="A36" s="21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70"/>
      <c r="AI36" s="70"/>
      <c r="AJ36" s="70"/>
    </row>
    <row r="37" spans="1:36" ht="19.5" customHeight="1">
      <c r="A37" s="9" t="s">
        <v>65</v>
      </c>
      <c r="B37" s="9"/>
      <c r="K37" s="39" t="s">
        <v>724</v>
      </c>
      <c r="N37" s="39" t="s">
        <v>946</v>
      </c>
      <c r="O37" s="601"/>
      <c r="P37" s="601"/>
      <c r="Q37" s="601"/>
      <c r="R37" s="39" t="s">
        <v>283</v>
      </c>
      <c r="U37" s="39" t="s">
        <v>709</v>
      </c>
      <c r="V37" s="39" t="s">
        <v>708</v>
      </c>
      <c r="Y37" s="39" t="s">
        <v>946</v>
      </c>
      <c r="Z37" s="601"/>
      <c r="AA37" s="601"/>
      <c r="AB37" s="601"/>
      <c r="AC37" s="39" t="s">
        <v>283</v>
      </c>
      <c r="AF37" s="39" t="s">
        <v>709</v>
      </c>
      <c r="AH37" s="70"/>
      <c r="AI37" s="70"/>
      <c r="AJ37" s="70"/>
    </row>
    <row r="38" spans="1:36" s="61" customFormat="1" ht="26.25" customHeight="1">
      <c r="A38" s="60"/>
      <c r="B38" s="60" t="s">
        <v>1228</v>
      </c>
      <c r="K38" s="61" t="s">
        <v>739</v>
      </c>
      <c r="L38" s="779"/>
      <c r="M38" s="779"/>
      <c r="N38" s="779"/>
      <c r="O38" s="779"/>
      <c r="P38" s="779"/>
      <c r="Q38" s="779"/>
      <c r="R38" s="779"/>
      <c r="S38" s="779"/>
      <c r="T38" s="779"/>
      <c r="U38" s="61" t="s">
        <v>740</v>
      </c>
      <c r="V38" s="61" t="s">
        <v>739</v>
      </c>
      <c r="W38" s="779"/>
      <c r="X38" s="779"/>
      <c r="Y38" s="779"/>
      <c r="Z38" s="779"/>
      <c r="AA38" s="779"/>
      <c r="AB38" s="779"/>
      <c r="AC38" s="779"/>
      <c r="AD38" s="779"/>
      <c r="AE38" s="779"/>
      <c r="AF38" s="61" t="s">
        <v>740</v>
      </c>
      <c r="AH38" s="76"/>
      <c r="AI38" s="76"/>
      <c r="AJ38" s="76"/>
    </row>
    <row r="39" spans="1:36" ht="15.75" customHeight="1">
      <c r="A39" s="9"/>
      <c r="B39" s="9" t="s">
        <v>66</v>
      </c>
      <c r="K39" s="46"/>
      <c r="L39" s="46"/>
      <c r="M39" s="46"/>
      <c r="N39" s="46"/>
      <c r="O39" s="46"/>
      <c r="P39" s="46"/>
      <c r="Q39" s="46"/>
      <c r="R39" s="46"/>
      <c r="S39" s="46"/>
      <c r="T39" s="46"/>
      <c r="U39" s="46"/>
      <c r="V39" s="46"/>
      <c r="W39" s="46"/>
      <c r="X39" s="46"/>
      <c r="Y39" s="46"/>
      <c r="Z39" s="46"/>
      <c r="AA39" s="46"/>
      <c r="AB39" s="46"/>
      <c r="AC39" s="46"/>
      <c r="AD39" s="46"/>
      <c r="AE39" s="46"/>
      <c r="AF39" s="46"/>
      <c r="AH39" s="70"/>
      <c r="AI39" s="70"/>
      <c r="AJ39" s="70"/>
    </row>
    <row r="40" spans="1:36" ht="15.75" customHeight="1">
      <c r="A40" s="9"/>
      <c r="B40" s="9"/>
      <c r="K40" s="39" t="s">
        <v>739</v>
      </c>
      <c r="L40" s="778" t="s">
        <v>1640</v>
      </c>
      <c r="M40" s="778"/>
      <c r="N40" s="780"/>
      <c r="O40" s="780"/>
      <c r="P40" s="47" t="s">
        <v>936</v>
      </c>
      <c r="Q40" s="391"/>
      <c r="R40" s="47" t="s">
        <v>937</v>
      </c>
      <c r="S40" s="391"/>
      <c r="T40" s="39" t="s">
        <v>938</v>
      </c>
      <c r="U40" s="39" t="s">
        <v>709</v>
      </c>
      <c r="V40" s="39" t="s">
        <v>708</v>
      </c>
      <c r="W40" s="778" t="s">
        <v>1640</v>
      </c>
      <c r="X40" s="778"/>
      <c r="Y40" s="780"/>
      <c r="Z40" s="780"/>
      <c r="AA40" s="47" t="s">
        <v>936</v>
      </c>
      <c r="AB40" s="391"/>
      <c r="AC40" s="47" t="s">
        <v>937</v>
      </c>
      <c r="AD40" s="391"/>
      <c r="AE40" s="39" t="s">
        <v>938</v>
      </c>
      <c r="AF40" s="39" t="s">
        <v>709</v>
      </c>
      <c r="AH40" s="70"/>
      <c r="AI40" s="70"/>
      <c r="AJ40" s="70"/>
    </row>
    <row r="41" spans="1:36" ht="4.5" customHeight="1">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70"/>
      <c r="AI41" s="70"/>
      <c r="AJ41" s="70"/>
    </row>
    <row r="42" spans="1:36" ht="19.5" customHeight="1">
      <c r="A42" s="9" t="s">
        <v>67</v>
      </c>
      <c r="B42" s="9"/>
      <c r="K42" s="40"/>
      <c r="L42" s="40"/>
      <c r="U42" s="40"/>
      <c r="V42" s="40"/>
      <c r="AH42" s="70"/>
      <c r="AI42" s="70"/>
      <c r="AJ42" s="70"/>
    </row>
    <row r="43" spans="1:36" ht="15" customHeight="1">
      <c r="A43" s="9"/>
      <c r="B43" s="9" t="s">
        <v>1290</v>
      </c>
      <c r="K43" s="40"/>
      <c r="L43" s="40"/>
      <c r="U43" s="40"/>
      <c r="V43" s="40"/>
      <c r="AH43" s="70"/>
      <c r="AI43" s="70"/>
      <c r="AJ43" s="70"/>
    </row>
    <row r="44" spans="1:36" ht="15" customHeight="1">
      <c r="A44" s="9"/>
      <c r="B44" s="9"/>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H44" s="70"/>
      <c r="AI44" s="70"/>
      <c r="AJ44" s="70"/>
    </row>
    <row r="45" spans="1:36" ht="14.25" customHeight="1">
      <c r="A45" s="9"/>
      <c r="B45" s="9"/>
      <c r="C45" s="590"/>
      <c r="D45" s="590"/>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590"/>
      <c r="AE45" s="590"/>
      <c r="AF45" s="590"/>
      <c r="AH45" s="70"/>
      <c r="AI45" s="70"/>
      <c r="AJ45" s="70"/>
    </row>
    <row r="46" spans="1:36" ht="15" customHeight="1">
      <c r="A46" s="9"/>
      <c r="B46" s="9" t="s">
        <v>1291</v>
      </c>
      <c r="K46" s="40"/>
      <c r="L46" s="40"/>
      <c r="U46" s="40"/>
      <c r="V46" s="40"/>
      <c r="AH46" s="70"/>
      <c r="AI46" s="70"/>
      <c r="AJ46" s="70"/>
    </row>
    <row r="47" spans="1:36" ht="15" customHeight="1">
      <c r="A47" s="9"/>
      <c r="B47" s="9"/>
      <c r="C47" s="590"/>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H47" s="70"/>
      <c r="AI47" s="70"/>
      <c r="AJ47" s="70"/>
    </row>
    <row r="48" spans="1:36" ht="14.25" customHeight="1">
      <c r="A48" s="9"/>
      <c r="B48" s="9"/>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H48" s="70"/>
      <c r="AI48" s="70"/>
      <c r="AJ48" s="70"/>
    </row>
    <row r="49" spans="1:36" ht="4.5" customHeight="1">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70"/>
      <c r="AI49" s="70"/>
      <c r="AJ49" s="70"/>
    </row>
    <row r="50" spans="1:36" ht="19.5" customHeight="1">
      <c r="A50" s="9" t="s">
        <v>68</v>
      </c>
      <c r="B50" s="9"/>
      <c r="K50" s="40"/>
      <c r="L50" s="40"/>
      <c r="U50" s="40"/>
      <c r="V50" s="40"/>
      <c r="AH50" s="70"/>
      <c r="AI50" s="70"/>
      <c r="AJ50" s="70"/>
    </row>
    <row r="51" spans="1:36" ht="15" customHeight="1">
      <c r="A51" s="9"/>
      <c r="B51" s="9"/>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H51" s="70"/>
      <c r="AI51" s="70"/>
      <c r="AJ51" s="70"/>
    </row>
    <row r="52" spans="1:36" ht="15" customHeight="1">
      <c r="A52" s="9"/>
      <c r="B52" s="9"/>
      <c r="C52" s="590"/>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H52" s="70"/>
      <c r="AI52" s="70"/>
      <c r="AJ52" s="70"/>
    </row>
    <row r="53" spans="1:36" ht="15" customHeight="1">
      <c r="A53" s="9"/>
      <c r="B53" s="9"/>
      <c r="C53" s="590"/>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H53" s="70"/>
      <c r="AI53" s="70"/>
      <c r="AJ53" s="70"/>
    </row>
    <row r="54" spans="1:36" ht="4.5" customHeight="1">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70"/>
      <c r="AI54" s="70"/>
      <c r="AJ54" s="70"/>
    </row>
    <row r="55" spans="1:36" ht="6"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row>
    <row r="56" spans="1:36" ht="12">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7" t="s">
        <v>134</v>
      </c>
      <c r="AI56" s="77" t="s">
        <v>701</v>
      </c>
      <c r="AJ56" s="77" t="s">
        <v>702</v>
      </c>
    </row>
    <row r="57" spans="1:36" ht="12">
      <c r="A57" s="70"/>
      <c r="B57" s="70"/>
      <c r="C57" s="70"/>
      <c r="D57" s="70"/>
      <c r="E57" s="70"/>
      <c r="F57" s="70"/>
      <c r="G57" s="70"/>
      <c r="H57" s="70"/>
      <c r="I57" s="70"/>
      <c r="J57" s="70"/>
      <c r="K57" s="70"/>
      <c r="L57" s="70"/>
      <c r="M57" s="70"/>
      <c r="N57" s="70"/>
      <c r="O57" s="70"/>
      <c r="P57" s="75"/>
      <c r="Q57" s="70"/>
      <c r="R57" s="75"/>
      <c r="S57" s="70"/>
      <c r="T57" s="70"/>
      <c r="U57" s="70"/>
      <c r="V57" s="70"/>
      <c r="W57" s="70"/>
      <c r="X57" s="70"/>
      <c r="Y57" s="70"/>
      <c r="Z57" s="70"/>
      <c r="AA57" s="70"/>
      <c r="AB57" s="70"/>
      <c r="AC57" s="70"/>
      <c r="AD57" s="70"/>
      <c r="AE57" s="70"/>
      <c r="AF57" s="70"/>
      <c r="AG57" s="70"/>
      <c r="AH57" s="77">
        <v>1</v>
      </c>
      <c r="AI57" s="77" t="s">
        <v>691</v>
      </c>
      <c r="AJ57" s="77" t="s">
        <v>169</v>
      </c>
    </row>
    <row r="58" spans="1:36" ht="12">
      <c r="A58" s="70"/>
      <c r="B58" s="70"/>
      <c r="C58" s="70"/>
      <c r="D58" s="70"/>
      <c r="E58" s="70"/>
      <c r="F58" s="70"/>
      <c r="G58" s="70"/>
      <c r="H58" s="70"/>
      <c r="I58" s="70"/>
      <c r="J58" s="70"/>
      <c r="K58" s="70"/>
      <c r="L58" s="70"/>
      <c r="M58" s="70"/>
      <c r="N58" s="70"/>
      <c r="O58" s="70"/>
      <c r="P58" s="75"/>
      <c r="Q58" s="70"/>
      <c r="R58" s="75"/>
      <c r="S58" s="70"/>
      <c r="T58" s="70"/>
      <c r="U58" s="70"/>
      <c r="V58" s="70"/>
      <c r="W58" s="70"/>
      <c r="X58" s="70"/>
      <c r="Y58" s="70"/>
      <c r="Z58" s="70"/>
      <c r="AA58" s="70"/>
      <c r="AB58" s="70"/>
      <c r="AC58" s="70"/>
      <c r="AD58" s="70"/>
      <c r="AE58" s="70"/>
      <c r="AF58" s="70"/>
      <c r="AG58" s="70"/>
      <c r="AH58" s="77">
        <v>2</v>
      </c>
      <c r="AI58" s="77" t="s">
        <v>692</v>
      </c>
      <c r="AJ58" s="77" t="s">
        <v>169</v>
      </c>
    </row>
    <row r="59" spans="1:36" ht="12">
      <c r="A59" s="70"/>
      <c r="B59" s="70"/>
      <c r="C59" s="70"/>
      <c r="D59" s="70"/>
      <c r="E59" s="70"/>
      <c r="F59" s="70"/>
      <c r="G59" s="70"/>
      <c r="H59" s="70"/>
      <c r="I59" s="70"/>
      <c r="J59" s="70"/>
      <c r="K59" s="70"/>
      <c r="L59" s="70"/>
      <c r="M59" s="70"/>
      <c r="N59" s="70"/>
      <c r="O59" s="70"/>
      <c r="P59" s="75"/>
      <c r="Q59" s="70"/>
      <c r="R59" s="75"/>
      <c r="S59" s="70"/>
      <c r="T59" s="70"/>
      <c r="U59" s="70"/>
      <c r="V59" s="70"/>
      <c r="W59" s="70"/>
      <c r="X59" s="70"/>
      <c r="Y59" s="70"/>
      <c r="Z59" s="70"/>
      <c r="AA59" s="70"/>
      <c r="AB59" s="70"/>
      <c r="AC59" s="70"/>
      <c r="AD59" s="70"/>
      <c r="AE59" s="70"/>
      <c r="AF59" s="70"/>
      <c r="AG59" s="70"/>
      <c r="AH59" s="77">
        <v>3</v>
      </c>
      <c r="AI59" s="77" t="s">
        <v>693</v>
      </c>
      <c r="AJ59" s="77" t="s">
        <v>169</v>
      </c>
    </row>
    <row r="60" spans="1:36" ht="12">
      <c r="A60" s="70"/>
      <c r="B60" s="70"/>
      <c r="C60" s="70"/>
      <c r="D60" s="70"/>
      <c r="E60" s="70"/>
      <c r="F60" s="70"/>
      <c r="G60" s="70"/>
      <c r="H60" s="70"/>
      <c r="I60" s="70"/>
      <c r="J60" s="70"/>
      <c r="K60" s="70"/>
      <c r="L60" s="70"/>
      <c r="M60" s="70"/>
      <c r="N60" s="70"/>
      <c r="O60" s="70"/>
      <c r="P60" s="75"/>
      <c r="Q60" s="70"/>
      <c r="R60" s="75"/>
      <c r="S60" s="70"/>
      <c r="T60" s="70"/>
      <c r="U60" s="70"/>
      <c r="V60" s="70"/>
      <c r="W60" s="70"/>
      <c r="X60" s="70"/>
      <c r="Y60" s="70"/>
      <c r="Z60" s="70"/>
      <c r="AA60" s="70"/>
      <c r="AB60" s="70"/>
      <c r="AC60" s="70"/>
      <c r="AD60" s="70"/>
      <c r="AE60" s="70"/>
      <c r="AF60" s="70"/>
      <c r="AG60" s="70"/>
      <c r="AH60" s="77">
        <v>4</v>
      </c>
      <c r="AI60" s="77" t="s">
        <v>694</v>
      </c>
      <c r="AJ60" s="77" t="s">
        <v>169</v>
      </c>
    </row>
    <row r="61" spans="1:36" ht="12">
      <c r="A61" s="70"/>
      <c r="B61" s="70"/>
      <c r="C61" s="70"/>
      <c r="D61" s="70"/>
      <c r="E61" s="70"/>
      <c r="F61" s="70"/>
      <c r="G61" s="70"/>
      <c r="H61" s="70"/>
      <c r="I61" s="70"/>
      <c r="J61" s="70"/>
      <c r="K61" s="70"/>
      <c r="L61" s="70"/>
      <c r="M61" s="70"/>
      <c r="N61" s="70"/>
      <c r="O61" s="70"/>
      <c r="P61" s="75"/>
      <c r="Q61" s="70"/>
      <c r="R61" s="75"/>
      <c r="S61" s="70"/>
      <c r="T61" s="70"/>
      <c r="U61" s="70"/>
      <c r="V61" s="70"/>
      <c r="W61" s="70"/>
      <c r="X61" s="70"/>
      <c r="Y61" s="70"/>
      <c r="Z61" s="70"/>
      <c r="AA61" s="70"/>
      <c r="AB61" s="70"/>
      <c r="AC61" s="70"/>
      <c r="AD61" s="70"/>
      <c r="AE61" s="70"/>
      <c r="AF61" s="70"/>
      <c r="AG61" s="70"/>
      <c r="AH61" s="77">
        <v>5</v>
      </c>
      <c r="AI61" s="77" t="s">
        <v>135</v>
      </c>
      <c r="AJ61" s="77" t="s">
        <v>171</v>
      </c>
    </row>
    <row r="62" spans="1:36" ht="12">
      <c r="A62" s="70"/>
      <c r="B62" s="70"/>
      <c r="C62" s="70"/>
      <c r="D62" s="70"/>
      <c r="E62" s="70"/>
      <c r="F62" s="70"/>
      <c r="G62" s="70"/>
      <c r="H62" s="70"/>
      <c r="I62" s="70"/>
      <c r="J62" s="70"/>
      <c r="K62" s="70"/>
      <c r="L62" s="70"/>
      <c r="M62" s="70"/>
      <c r="N62" s="70"/>
      <c r="O62" s="70"/>
      <c r="P62" s="75"/>
      <c r="Q62" s="70"/>
      <c r="R62" s="75"/>
      <c r="S62" s="70"/>
      <c r="T62" s="70"/>
      <c r="U62" s="70"/>
      <c r="V62" s="70"/>
      <c r="W62" s="70"/>
      <c r="X62" s="70"/>
      <c r="Y62" s="70"/>
      <c r="Z62" s="70"/>
      <c r="AA62" s="70"/>
      <c r="AB62" s="70"/>
      <c r="AC62" s="70"/>
      <c r="AD62" s="70"/>
      <c r="AE62" s="70"/>
      <c r="AF62" s="70"/>
      <c r="AG62" s="70"/>
      <c r="AH62" s="77">
        <v>6</v>
      </c>
      <c r="AI62" s="77" t="s">
        <v>695</v>
      </c>
      <c r="AJ62" s="77" t="s">
        <v>170</v>
      </c>
    </row>
    <row r="63" spans="1:36" ht="12">
      <c r="A63" s="70"/>
      <c r="B63" s="70"/>
      <c r="C63" s="70"/>
      <c r="D63" s="70"/>
      <c r="E63" s="70"/>
      <c r="F63" s="70"/>
      <c r="G63" s="70"/>
      <c r="H63" s="70"/>
      <c r="I63" s="70"/>
      <c r="J63" s="70"/>
      <c r="K63" s="70"/>
      <c r="L63" s="70"/>
      <c r="M63" s="70"/>
      <c r="N63" s="70"/>
      <c r="O63" s="70"/>
      <c r="P63" s="75"/>
      <c r="Q63" s="70"/>
      <c r="R63" s="75"/>
      <c r="S63" s="70"/>
      <c r="T63" s="70"/>
      <c r="U63" s="70"/>
      <c r="V63" s="70"/>
      <c r="W63" s="70"/>
      <c r="X63" s="70"/>
      <c r="Y63" s="70"/>
      <c r="Z63" s="70"/>
      <c r="AA63" s="70"/>
      <c r="AB63" s="70"/>
      <c r="AC63" s="70"/>
      <c r="AD63" s="70"/>
      <c r="AE63" s="70"/>
      <c r="AF63" s="70"/>
      <c r="AG63" s="70"/>
      <c r="AH63" s="77">
        <v>7</v>
      </c>
      <c r="AI63" s="77" t="s">
        <v>136</v>
      </c>
      <c r="AJ63" s="77" t="s">
        <v>137</v>
      </c>
    </row>
    <row r="64" spans="1:36" ht="12">
      <c r="A64" s="70"/>
      <c r="B64" s="70"/>
      <c r="C64" s="70"/>
      <c r="D64" s="70"/>
      <c r="E64" s="70"/>
      <c r="F64" s="70"/>
      <c r="G64" s="70"/>
      <c r="H64" s="70"/>
      <c r="I64" s="70"/>
      <c r="J64" s="70"/>
      <c r="K64" s="70"/>
      <c r="L64" s="70"/>
      <c r="M64" s="70"/>
      <c r="N64" s="70"/>
      <c r="O64" s="70"/>
      <c r="P64" s="75"/>
      <c r="Q64" s="70"/>
      <c r="R64" s="75"/>
      <c r="S64" s="70"/>
      <c r="T64" s="70"/>
      <c r="U64" s="70"/>
      <c r="V64" s="70"/>
      <c r="W64" s="70"/>
      <c r="X64" s="70"/>
      <c r="Y64" s="70"/>
      <c r="Z64" s="70"/>
      <c r="AA64" s="70"/>
      <c r="AB64" s="70"/>
      <c r="AC64" s="70"/>
      <c r="AD64" s="70"/>
      <c r="AE64" s="70"/>
      <c r="AF64" s="70"/>
      <c r="AG64" s="70"/>
      <c r="AH64" s="77">
        <v>8</v>
      </c>
      <c r="AI64" s="77" t="s">
        <v>138</v>
      </c>
      <c r="AJ64" s="77" t="s">
        <v>171</v>
      </c>
    </row>
    <row r="65" spans="1:36" ht="12">
      <c r="A65" s="70"/>
      <c r="B65" s="70"/>
      <c r="C65" s="70"/>
      <c r="D65" s="70"/>
      <c r="E65" s="70"/>
      <c r="F65" s="70"/>
      <c r="G65" s="70"/>
      <c r="H65" s="70"/>
      <c r="I65" s="70"/>
      <c r="J65" s="70"/>
      <c r="K65" s="70"/>
      <c r="L65" s="70"/>
      <c r="M65" s="70"/>
      <c r="N65" s="70"/>
      <c r="O65" s="70"/>
      <c r="P65" s="75"/>
      <c r="Q65" s="70"/>
      <c r="R65" s="75"/>
      <c r="S65" s="70"/>
      <c r="T65" s="70"/>
      <c r="U65" s="70"/>
      <c r="V65" s="70"/>
      <c r="W65" s="70"/>
      <c r="X65" s="70"/>
      <c r="Y65" s="70"/>
      <c r="Z65" s="70"/>
      <c r="AA65" s="70"/>
      <c r="AB65" s="70"/>
      <c r="AC65" s="70"/>
      <c r="AD65" s="70"/>
      <c r="AE65" s="70"/>
      <c r="AF65" s="70"/>
      <c r="AG65" s="70"/>
      <c r="AH65" s="77">
        <v>9</v>
      </c>
      <c r="AI65" s="77" t="s">
        <v>696</v>
      </c>
      <c r="AJ65" s="77" t="s">
        <v>137</v>
      </c>
    </row>
    <row r="66" spans="1:36" ht="12">
      <c r="A66" s="70"/>
      <c r="B66" s="70"/>
      <c r="C66" s="70"/>
      <c r="D66" s="70"/>
      <c r="E66" s="70"/>
      <c r="F66" s="70"/>
      <c r="G66" s="70"/>
      <c r="H66" s="70"/>
      <c r="I66" s="70"/>
      <c r="J66" s="70"/>
      <c r="K66" s="70"/>
      <c r="L66" s="70"/>
      <c r="M66" s="70"/>
      <c r="N66" s="70"/>
      <c r="O66" s="70"/>
      <c r="P66" s="75"/>
      <c r="Q66" s="70"/>
      <c r="R66" s="75"/>
      <c r="S66" s="70"/>
      <c r="T66" s="70"/>
      <c r="U66" s="70"/>
      <c r="V66" s="70"/>
      <c r="W66" s="70"/>
      <c r="X66" s="70"/>
      <c r="Y66" s="70"/>
      <c r="Z66" s="70"/>
      <c r="AA66" s="70"/>
      <c r="AB66" s="70"/>
      <c r="AC66" s="70"/>
      <c r="AD66" s="70"/>
      <c r="AE66" s="70"/>
      <c r="AF66" s="70"/>
      <c r="AG66" s="70"/>
      <c r="AH66" s="77">
        <v>10</v>
      </c>
      <c r="AI66" s="77" t="s">
        <v>697</v>
      </c>
      <c r="AJ66" s="77" t="s">
        <v>169</v>
      </c>
    </row>
    <row r="67" spans="1:36" ht="12">
      <c r="A67" s="70"/>
      <c r="B67" s="70"/>
      <c r="C67" s="70"/>
      <c r="D67" s="70"/>
      <c r="E67" s="70"/>
      <c r="F67" s="70"/>
      <c r="G67" s="70"/>
      <c r="H67" s="70"/>
      <c r="I67" s="70"/>
      <c r="J67" s="70"/>
      <c r="K67" s="70"/>
      <c r="L67" s="70"/>
      <c r="M67" s="70"/>
      <c r="N67" s="70"/>
      <c r="O67" s="70"/>
      <c r="P67" s="75"/>
      <c r="Q67" s="70"/>
      <c r="R67" s="75"/>
      <c r="S67" s="70"/>
      <c r="T67" s="70"/>
      <c r="U67" s="70"/>
      <c r="V67" s="70"/>
      <c r="W67" s="70"/>
      <c r="X67" s="70"/>
      <c r="Y67" s="70"/>
      <c r="Z67" s="70"/>
      <c r="AA67" s="70"/>
      <c r="AB67" s="70"/>
      <c r="AC67" s="70"/>
      <c r="AD67" s="70"/>
      <c r="AE67" s="70"/>
      <c r="AF67" s="70"/>
      <c r="AG67" s="70"/>
      <c r="AH67" s="77">
        <v>11</v>
      </c>
      <c r="AI67" s="77" t="s">
        <v>139</v>
      </c>
      <c r="AJ67" s="77" t="s">
        <v>119</v>
      </c>
    </row>
    <row r="68" spans="1:36" ht="12">
      <c r="A68" s="70"/>
      <c r="B68" s="70"/>
      <c r="C68" s="70"/>
      <c r="D68" s="70"/>
      <c r="E68" s="70"/>
      <c r="F68" s="70"/>
      <c r="G68" s="70"/>
      <c r="H68" s="70"/>
      <c r="I68" s="70"/>
      <c r="J68" s="70"/>
      <c r="K68" s="70"/>
      <c r="L68" s="70"/>
      <c r="M68" s="70"/>
      <c r="N68" s="70"/>
      <c r="O68" s="70"/>
      <c r="P68" s="75"/>
      <c r="Q68" s="70"/>
      <c r="R68" s="75"/>
      <c r="S68" s="70"/>
      <c r="T68" s="70"/>
      <c r="U68" s="70"/>
      <c r="V68" s="70"/>
      <c r="W68" s="70"/>
      <c r="X68" s="70"/>
      <c r="Y68" s="70"/>
      <c r="Z68" s="70"/>
      <c r="AA68" s="70"/>
      <c r="AB68" s="70"/>
      <c r="AC68" s="70"/>
      <c r="AD68" s="70"/>
      <c r="AE68" s="70"/>
      <c r="AF68" s="70"/>
      <c r="AG68" s="70"/>
      <c r="AH68" s="77">
        <v>12</v>
      </c>
      <c r="AI68" s="77" t="s">
        <v>140</v>
      </c>
      <c r="AJ68" s="77" t="s">
        <v>171</v>
      </c>
    </row>
    <row r="69" spans="1:36" ht="12">
      <c r="A69" s="70"/>
      <c r="B69" s="70"/>
      <c r="C69" s="70"/>
      <c r="D69" s="70"/>
      <c r="E69" s="70"/>
      <c r="F69" s="70"/>
      <c r="G69" s="70"/>
      <c r="H69" s="70"/>
      <c r="I69" s="70"/>
      <c r="J69" s="70"/>
      <c r="K69" s="70"/>
      <c r="L69" s="70"/>
      <c r="M69" s="70"/>
      <c r="N69" s="70"/>
      <c r="O69" s="70"/>
      <c r="P69" s="70"/>
      <c r="Q69" s="70"/>
      <c r="R69" s="75"/>
      <c r="S69" s="70"/>
      <c r="T69" s="70"/>
      <c r="U69" s="70"/>
      <c r="V69" s="70"/>
      <c r="W69" s="70"/>
      <c r="X69" s="70"/>
      <c r="Y69" s="70"/>
      <c r="Z69" s="70"/>
      <c r="AA69" s="70"/>
      <c r="AB69" s="70"/>
      <c r="AC69" s="70"/>
      <c r="AD69" s="70"/>
      <c r="AE69" s="70"/>
      <c r="AF69" s="70"/>
      <c r="AG69" s="70"/>
      <c r="AH69" s="77">
        <v>13</v>
      </c>
      <c r="AI69" s="77" t="s">
        <v>698</v>
      </c>
      <c r="AJ69" s="77" t="s">
        <v>172</v>
      </c>
    </row>
    <row r="70" spans="1:36" ht="12">
      <c r="A70" s="70"/>
      <c r="B70" s="70"/>
      <c r="C70" s="70"/>
      <c r="D70" s="70"/>
      <c r="E70" s="70"/>
      <c r="F70" s="70"/>
      <c r="G70" s="70"/>
      <c r="H70" s="70"/>
      <c r="I70" s="70"/>
      <c r="J70" s="70"/>
      <c r="K70" s="70"/>
      <c r="L70" s="70"/>
      <c r="M70" s="70"/>
      <c r="N70" s="70"/>
      <c r="O70" s="70"/>
      <c r="P70" s="70"/>
      <c r="Q70" s="70"/>
      <c r="R70" s="75"/>
      <c r="S70" s="70"/>
      <c r="T70" s="70"/>
      <c r="U70" s="70"/>
      <c r="V70" s="70"/>
      <c r="W70" s="70"/>
      <c r="X70" s="70"/>
      <c r="Y70" s="70"/>
      <c r="Z70" s="70"/>
      <c r="AA70" s="70"/>
      <c r="AB70" s="70"/>
      <c r="AC70" s="70"/>
      <c r="AD70" s="70"/>
      <c r="AE70" s="70"/>
      <c r="AF70" s="70"/>
      <c r="AG70" s="70"/>
      <c r="AH70" s="77">
        <v>14</v>
      </c>
      <c r="AI70" s="77" t="s">
        <v>141</v>
      </c>
      <c r="AJ70" s="77" t="s">
        <v>172</v>
      </c>
    </row>
    <row r="71" spans="1:36" ht="12">
      <c r="A71" s="70"/>
      <c r="B71" s="70"/>
      <c r="C71" s="70"/>
      <c r="D71" s="70"/>
      <c r="E71" s="70"/>
      <c r="F71" s="70"/>
      <c r="G71" s="70"/>
      <c r="H71" s="70"/>
      <c r="I71" s="70"/>
      <c r="J71" s="70"/>
      <c r="K71" s="70"/>
      <c r="L71" s="70"/>
      <c r="M71" s="70"/>
      <c r="N71" s="70"/>
      <c r="O71" s="70"/>
      <c r="P71" s="70"/>
      <c r="Q71" s="70"/>
      <c r="R71" s="75"/>
      <c r="S71" s="70"/>
      <c r="T71" s="70"/>
      <c r="U71" s="70"/>
      <c r="V71" s="70"/>
      <c r="W71" s="70"/>
      <c r="X71" s="70"/>
      <c r="Y71" s="70"/>
      <c r="Z71" s="70"/>
      <c r="AA71" s="70"/>
      <c r="AB71" s="70"/>
      <c r="AC71" s="70"/>
      <c r="AD71" s="70"/>
      <c r="AE71" s="70"/>
      <c r="AF71" s="70"/>
      <c r="AG71" s="70"/>
      <c r="AH71" s="77">
        <v>15</v>
      </c>
      <c r="AI71" s="77" t="s">
        <v>142</v>
      </c>
      <c r="AJ71" s="77" t="s">
        <v>171</v>
      </c>
    </row>
    <row r="72" spans="1:36" ht="12">
      <c r="A72" s="70"/>
      <c r="B72" s="70"/>
      <c r="C72" s="70"/>
      <c r="D72" s="70"/>
      <c r="E72" s="70"/>
      <c r="F72" s="70"/>
      <c r="G72" s="70"/>
      <c r="H72" s="70"/>
      <c r="I72" s="70"/>
      <c r="J72" s="70"/>
      <c r="K72" s="70"/>
      <c r="L72" s="70"/>
      <c r="M72" s="70"/>
      <c r="N72" s="70"/>
      <c r="O72" s="70"/>
      <c r="P72" s="70"/>
      <c r="Q72" s="70"/>
      <c r="R72" s="75"/>
      <c r="S72" s="70"/>
      <c r="T72" s="70"/>
      <c r="U72" s="70"/>
      <c r="V72" s="70"/>
      <c r="W72" s="70"/>
      <c r="X72" s="70"/>
      <c r="Y72" s="70"/>
      <c r="Z72" s="70"/>
      <c r="AA72" s="70"/>
      <c r="AB72" s="70"/>
      <c r="AC72" s="70"/>
      <c r="AD72" s="70"/>
      <c r="AE72" s="70"/>
      <c r="AF72" s="70"/>
      <c r="AG72" s="70"/>
      <c r="AH72" s="77">
        <v>16</v>
      </c>
      <c r="AI72" s="77" t="s">
        <v>777</v>
      </c>
      <c r="AJ72" s="77" t="s">
        <v>778</v>
      </c>
    </row>
    <row r="73" spans="1:36" ht="12">
      <c r="A73" s="70"/>
      <c r="B73" s="70"/>
      <c r="C73" s="70"/>
      <c r="D73" s="70"/>
      <c r="E73" s="70"/>
      <c r="F73" s="70"/>
      <c r="G73" s="70"/>
      <c r="H73" s="70"/>
      <c r="I73" s="70"/>
      <c r="J73" s="70"/>
      <c r="K73" s="70"/>
      <c r="L73" s="70"/>
      <c r="M73" s="70"/>
      <c r="N73" s="70"/>
      <c r="O73" s="70"/>
      <c r="P73" s="70"/>
      <c r="Q73" s="70"/>
      <c r="R73" s="75"/>
      <c r="S73" s="70"/>
      <c r="T73" s="70"/>
      <c r="U73" s="70"/>
      <c r="V73" s="70"/>
      <c r="W73" s="70"/>
      <c r="X73" s="70"/>
      <c r="Y73" s="70"/>
      <c r="Z73" s="70"/>
      <c r="AA73" s="70"/>
      <c r="AB73" s="70"/>
      <c r="AC73" s="70"/>
      <c r="AD73" s="70"/>
      <c r="AE73" s="70"/>
      <c r="AF73" s="70"/>
      <c r="AG73" s="70"/>
      <c r="AH73" s="77">
        <v>17</v>
      </c>
      <c r="AI73" s="77" t="s">
        <v>699</v>
      </c>
      <c r="AJ73" s="77" t="s">
        <v>169</v>
      </c>
    </row>
    <row r="74" spans="1:36" ht="12">
      <c r="A74" s="70"/>
      <c r="B74" s="70"/>
      <c r="C74" s="70"/>
      <c r="D74" s="70"/>
      <c r="E74" s="70"/>
      <c r="F74" s="70"/>
      <c r="G74" s="70"/>
      <c r="H74" s="70"/>
      <c r="I74" s="70"/>
      <c r="J74" s="70"/>
      <c r="K74" s="70"/>
      <c r="L74" s="70"/>
      <c r="M74" s="70"/>
      <c r="N74" s="70"/>
      <c r="O74" s="70"/>
      <c r="P74" s="70"/>
      <c r="Q74" s="70"/>
      <c r="R74" s="75"/>
      <c r="S74" s="70"/>
      <c r="T74" s="70"/>
      <c r="U74" s="70"/>
      <c r="V74" s="70"/>
      <c r="W74" s="70"/>
      <c r="X74" s="70"/>
      <c r="Y74" s="70"/>
      <c r="Z74" s="70"/>
      <c r="AA74" s="70"/>
      <c r="AB74" s="70"/>
      <c r="AC74" s="70"/>
      <c r="AD74" s="70"/>
      <c r="AE74" s="70"/>
      <c r="AF74" s="70"/>
      <c r="AG74" s="70"/>
      <c r="AH74" s="77">
        <v>18</v>
      </c>
      <c r="AI74" s="77" t="s">
        <v>700</v>
      </c>
      <c r="AJ74" s="77" t="s">
        <v>169</v>
      </c>
    </row>
    <row r="75" spans="1:36" ht="12">
      <c r="A75" s="70"/>
      <c r="B75" s="70"/>
      <c r="C75" s="70"/>
      <c r="D75" s="70"/>
      <c r="E75" s="70"/>
      <c r="F75" s="70"/>
      <c r="G75" s="70"/>
      <c r="H75" s="70"/>
      <c r="I75" s="70"/>
      <c r="J75" s="70"/>
      <c r="K75" s="70"/>
      <c r="L75" s="70"/>
      <c r="M75" s="70"/>
      <c r="N75" s="70"/>
      <c r="O75" s="70"/>
      <c r="P75" s="70"/>
      <c r="Q75" s="70"/>
      <c r="R75" s="75"/>
      <c r="S75" s="70"/>
      <c r="T75" s="70"/>
      <c r="U75" s="70"/>
      <c r="V75" s="70"/>
      <c r="W75" s="70"/>
      <c r="X75" s="70"/>
      <c r="Y75" s="70"/>
      <c r="Z75" s="70"/>
      <c r="AA75" s="70"/>
      <c r="AB75" s="70"/>
      <c r="AC75" s="70"/>
      <c r="AD75" s="70"/>
      <c r="AE75" s="70"/>
      <c r="AF75" s="70"/>
      <c r="AG75" s="70"/>
      <c r="AH75" s="77">
        <v>19</v>
      </c>
      <c r="AI75" s="77" t="s">
        <v>779</v>
      </c>
      <c r="AJ75" s="77" t="s">
        <v>780</v>
      </c>
    </row>
    <row r="76" spans="1:36" ht="12">
      <c r="A76" s="70"/>
      <c r="B76" s="70"/>
      <c r="C76" s="70"/>
      <c r="D76" s="70"/>
      <c r="E76" s="70"/>
      <c r="F76" s="70"/>
      <c r="G76" s="70"/>
      <c r="H76" s="70"/>
      <c r="I76" s="70"/>
      <c r="J76" s="70"/>
      <c r="K76" s="70"/>
      <c r="L76" s="70"/>
      <c r="M76" s="70"/>
      <c r="N76" s="70"/>
      <c r="O76" s="70"/>
      <c r="P76" s="70"/>
      <c r="Q76" s="70"/>
      <c r="R76" s="75"/>
      <c r="S76" s="70"/>
      <c r="T76" s="70"/>
      <c r="U76" s="70"/>
      <c r="V76" s="70"/>
      <c r="W76" s="70"/>
      <c r="X76" s="70"/>
      <c r="Y76" s="70"/>
      <c r="Z76" s="70"/>
      <c r="AA76" s="70"/>
      <c r="AB76" s="70"/>
      <c r="AC76" s="70"/>
      <c r="AD76" s="70"/>
      <c r="AE76" s="70"/>
      <c r="AF76" s="70"/>
      <c r="AG76" s="70"/>
      <c r="AH76" s="77">
        <v>20</v>
      </c>
      <c r="AI76" s="77" t="s">
        <v>781</v>
      </c>
      <c r="AJ76" s="77" t="s">
        <v>171</v>
      </c>
    </row>
    <row r="77" spans="1:36" ht="12">
      <c r="A77" s="70"/>
      <c r="B77" s="70"/>
      <c r="C77" s="70"/>
      <c r="D77" s="70"/>
      <c r="E77" s="70"/>
      <c r="F77" s="70"/>
      <c r="G77" s="70"/>
      <c r="H77" s="70"/>
      <c r="I77" s="70"/>
      <c r="J77" s="70"/>
      <c r="K77" s="70"/>
      <c r="L77" s="70"/>
      <c r="M77" s="70"/>
      <c r="N77" s="70"/>
      <c r="O77" s="70"/>
      <c r="P77" s="70"/>
      <c r="Q77" s="70"/>
      <c r="R77" s="75"/>
      <c r="S77" s="70"/>
      <c r="T77" s="70"/>
      <c r="U77" s="70"/>
      <c r="V77" s="70"/>
      <c r="W77" s="70"/>
      <c r="X77" s="70"/>
      <c r="Y77" s="70"/>
      <c r="Z77" s="70"/>
      <c r="AA77" s="70"/>
      <c r="AB77" s="70"/>
      <c r="AC77" s="70"/>
      <c r="AD77" s="70"/>
      <c r="AE77" s="70"/>
      <c r="AF77" s="70"/>
      <c r="AG77" s="70"/>
      <c r="AH77" s="77">
        <v>21</v>
      </c>
      <c r="AI77" s="77" t="s">
        <v>782</v>
      </c>
      <c r="AJ77" s="77" t="s">
        <v>780</v>
      </c>
    </row>
    <row r="78" spans="1:36" ht="12">
      <c r="A78" s="70"/>
      <c r="B78" s="70"/>
      <c r="C78" s="70"/>
      <c r="D78" s="70"/>
      <c r="E78" s="70"/>
      <c r="F78" s="70"/>
      <c r="G78" s="70"/>
      <c r="H78" s="70"/>
      <c r="I78" s="70"/>
      <c r="J78" s="70"/>
      <c r="K78" s="70"/>
      <c r="L78" s="70"/>
      <c r="M78" s="70"/>
      <c r="N78" s="70"/>
      <c r="O78" s="70"/>
      <c r="P78" s="70"/>
      <c r="Q78" s="70"/>
      <c r="R78" s="75"/>
      <c r="S78" s="70"/>
      <c r="T78" s="70"/>
      <c r="U78" s="70"/>
      <c r="V78" s="70"/>
      <c r="W78" s="70"/>
      <c r="X78" s="70"/>
      <c r="Y78" s="70"/>
      <c r="Z78" s="70"/>
      <c r="AA78" s="70"/>
      <c r="AB78" s="70"/>
      <c r="AC78" s="70"/>
      <c r="AD78" s="70"/>
      <c r="AE78" s="70"/>
      <c r="AF78" s="70"/>
      <c r="AG78" s="70"/>
      <c r="AH78" s="77">
        <v>22</v>
      </c>
      <c r="AI78" s="77" t="s">
        <v>783</v>
      </c>
      <c r="AJ78" s="77" t="s">
        <v>169</v>
      </c>
    </row>
    <row r="79" spans="1:36" ht="12">
      <c r="A79" s="70"/>
      <c r="B79" s="70"/>
      <c r="C79" s="70"/>
      <c r="D79" s="70"/>
      <c r="E79" s="70"/>
      <c r="F79" s="70"/>
      <c r="G79" s="70"/>
      <c r="H79" s="70"/>
      <c r="I79" s="70"/>
      <c r="J79" s="70"/>
      <c r="K79" s="70"/>
      <c r="L79" s="70"/>
      <c r="M79" s="70"/>
      <c r="N79" s="70"/>
      <c r="O79" s="70"/>
      <c r="P79" s="70"/>
      <c r="Q79" s="70"/>
      <c r="R79" s="75"/>
      <c r="S79" s="70"/>
      <c r="T79" s="70"/>
      <c r="U79" s="70"/>
      <c r="V79" s="70"/>
      <c r="W79" s="70"/>
      <c r="X79" s="70"/>
      <c r="Y79" s="70"/>
      <c r="Z79" s="70"/>
      <c r="AA79" s="70"/>
      <c r="AB79" s="70"/>
      <c r="AC79" s="70"/>
      <c r="AD79" s="70"/>
      <c r="AE79" s="70"/>
      <c r="AF79" s="70"/>
      <c r="AG79" s="70"/>
      <c r="AH79" s="77">
        <v>23</v>
      </c>
      <c r="AI79" s="77" t="s">
        <v>784</v>
      </c>
      <c r="AJ79" s="77" t="s">
        <v>171</v>
      </c>
    </row>
    <row r="80" spans="1:36" ht="12">
      <c r="A80" s="70"/>
      <c r="B80" s="70"/>
      <c r="C80" s="70"/>
      <c r="D80" s="70"/>
      <c r="E80" s="70"/>
      <c r="F80" s="70"/>
      <c r="G80" s="70"/>
      <c r="H80" s="70"/>
      <c r="I80" s="70"/>
      <c r="J80" s="70"/>
      <c r="K80" s="70"/>
      <c r="L80" s="70"/>
      <c r="M80" s="70"/>
      <c r="N80" s="70"/>
      <c r="O80" s="70"/>
      <c r="P80" s="70"/>
      <c r="Q80" s="70"/>
      <c r="R80" s="75"/>
      <c r="S80" s="70"/>
      <c r="T80" s="70"/>
      <c r="U80" s="70"/>
      <c r="V80" s="70"/>
      <c r="W80" s="70"/>
      <c r="X80" s="70"/>
      <c r="Y80" s="70"/>
      <c r="Z80" s="70"/>
      <c r="AA80" s="70"/>
      <c r="AB80" s="70"/>
      <c r="AC80" s="70"/>
      <c r="AD80" s="70"/>
      <c r="AE80" s="70"/>
      <c r="AF80" s="70"/>
      <c r="AG80" s="70"/>
      <c r="AH80" s="77">
        <v>24</v>
      </c>
      <c r="AI80" s="77" t="s">
        <v>785</v>
      </c>
      <c r="AJ80" s="77" t="s">
        <v>169</v>
      </c>
    </row>
    <row r="81" spans="1:36" ht="12">
      <c r="A81" s="70"/>
      <c r="B81" s="70"/>
      <c r="C81" s="70"/>
      <c r="D81" s="70"/>
      <c r="E81" s="70"/>
      <c r="F81" s="70"/>
      <c r="G81" s="70"/>
      <c r="H81" s="70"/>
      <c r="I81" s="70"/>
      <c r="J81" s="70"/>
      <c r="K81" s="70"/>
      <c r="L81" s="70"/>
      <c r="M81" s="70"/>
      <c r="N81" s="70"/>
      <c r="O81" s="70"/>
      <c r="P81" s="70"/>
      <c r="Q81" s="70"/>
      <c r="R81" s="75"/>
      <c r="S81" s="70"/>
      <c r="T81" s="70"/>
      <c r="U81" s="70"/>
      <c r="V81" s="70"/>
      <c r="W81" s="70"/>
      <c r="X81" s="70"/>
      <c r="Y81" s="70"/>
      <c r="Z81" s="70"/>
      <c r="AA81" s="70"/>
      <c r="AB81" s="70"/>
      <c r="AC81" s="70"/>
      <c r="AD81" s="70"/>
      <c r="AE81" s="70"/>
      <c r="AF81" s="70"/>
      <c r="AG81" s="70"/>
      <c r="AH81" s="77">
        <v>25</v>
      </c>
      <c r="AI81" s="77" t="s">
        <v>786</v>
      </c>
      <c r="AJ81" s="77" t="s">
        <v>118</v>
      </c>
    </row>
    <row r="82" spans="1:36" ht="12">
      <c r="A82" s="70"/>
      <c r="B82" s="70"/>
      <c r="C82" s="70"/>
      <c r="D82" s="70"/>
      <c r="E82" s="70"/>
      <c r="F82" s="70"/>
      <c r="G82" s="70"/>
      <c r="H82" s="70"/>
      <c r="I82" s="70"/>
      <c r="J82" s="70"/>
      <c r="K82" s="70"/>
      <c r="L82" s="70"/>
      <c r="M82" s="70"/>
      <c r="N82" s="70"/>
      <c r="O82" s="70"/>
      <c r="P82" s="70"/>
      <c r="Q82" s="70"/>
      <c r="R82" s="75"/>
      <c r="S82" s="70"/>
      <c r="T82" s="70"/>
      <c r="U82" s="70"/>
      <c r="V82" s="70"/>
      <c r="W82" s="70"/>
      <c r="X82" s="70"/>
      <c r="Y82" s="70"/>
      <c r="Z82" s="70"/>
      <c r="AA82" s="70"/>
      <c r="AB82" s="70"/>
      <c r="AC82" s="70"/>
      <c r="AD82" s="70"/>
      <c r="AE82" s="70"/>
      <c r="AF82" s="70"/>
      <c r="AG82" s="70"/>
      <c r="AH82" s="77">
        <v>26</v>
      </c>
      <c r="AI82" s="77" t="s">
        <v>173</v>
      </c>
      <c r="AJ82" s="77" t="s">
        <v>175</v>
      </c>
    </row>
    <row r="83" spans="1:36" ht="12">
      <c r="A83" s="70"/>
      <c r="B83" s="70"/>
      <c r="C83" s="70"/>
      <c r="D83" s="70"/>
      <c r="E83" s="70"/>
      <c r="F83" s="70"/>
      <c r="G83" s="70"/>
      <c r="H83" s="70"/>
      <c r="I83" s="70"/>
      <c r="J83" s="70"/>
      <c r="K83" s="70"/>
      <c r="L83" s="70"/>
      <c r="M83" s="70"/>
      <c r="N83" s="70"/>
      <c r="O83" s="70"/>
      <c r="P83" s="70"/>
      <c r="Q83" s="70"/>
      <c r="R83" s="75"/>
      <c r="S83" s="70"/>
      <c r="T83" s="70"/>
      <c r="U83" s="70"/>
      <c r="V83" s="70"/>
      <c r="W83" s="70"/>
      <c r="X83" s="70"/>
      <c r="Y83" s="70"/>
      <c r="Z83" s="70"/>
      <c r="AA83" s="70"/>
      <c r="AB83" s="70"/>
      <c r="AC83" s="70"/>
      <c r="AD83" s="70"/>
      <c r="AE83" s="70"/>
      <c r="AF83" s="70"/>
      <c r="AG83" s="70"/>
      <c r="AH83" s="77">
        <v>27</v>
      </c>
      <c r="AI83" s="77" t="s">
        <v>174</v>
      </c>
      <c r="AJ83" s="77" t="s">
        <v>176</v>
      </c>
    </row>
    <row r="84" spans="1:36" ht="12">
      <c r="A84" s="70"/>
      <c r="B84" s="70"/>
      <c r="C84" s="70"/>
      <c r="D84" s="70"/>
      <c r="E84" s="70"/>
      <c r="F84" s="70"/>
      <c r="G84" s="70"/>
      <c r="H84" s="70"/>
      <c r="I84" s="70"/>
      <c r="J84" s="70"/>
      <c r="K84" s="70"/>
      <c r="L84" s="70"/>
      <c r="M84" s="70"/>
      <c r="N84" s="70"/>
      <c r="O84" s="70"/>
      <c r="P84" s="70"/>
      <c r="Q84" s="70"/>
      <c r="R84" s="75"/>
      <c r="S84" s="70"/>
      <c r="T84" s="70"/>
      <c r="U84" s="70"/>
      <c r="V84" s="70"/>
      <c r="W84" s="70"/>
      <c r="X84" s="70"/>
      <c r="Y84" s="70"/>
      <c r="Z84" s="70"/>
      <c r="AA84" s="70"/>
      <c r="AB84" s="70"/>
      <c r="AC84" s="70"/>
      <c r="AD84" s="70"/>
      <c r="AE84" s="70"/>
      <c r="AF84" s="70"/>
      <c r="AG84" s="70"/>
      <c r="AH84" s="77">
        <v>28</v>
      </c>
      <c r="AI84" s="77" t="s">
        <v>177</v>
      </c>
      <c r="AJ84" s="77" t="s">
        <v>320</v>
      </c>
    </row>
    <row r="85" spans="1:36" ht="12">
      <c r="A85" s="70"/>
      <c r="B85" s="70"/>
      <c r="C85" s="70"/>
      <c r="D85" s="70"/>
      <c r="E85" s="70"/>
      <c r="F85" s="70"/>
      <c r="G85" s="70"/>
      <c r="H85" s="70"/>
      <c r="I85" s="70"/>
      <c r="J85" s="70"/>
      <c r="K85" s="70"/>
      <c r="L85" s="70"/>
      <c r="M85" s="70"/>
      <c r="N85" s="70"/>
      <c r="O85" s="70"/>
      <c r="P85" s="70"/>
      <c r="Q85" s="70"/>
      <c r="R85" s="75"/>
      <c r="S85" s="70"/>
      <c r="T85" s="70"/>
      <c r="U85" s="70"/>
      <c r="V85" s="70"/>
      <c r="W85" s="70"/>
      <c r="X85" s="70"/>
      <c r="Y85" s="70"/>
      <c r="Z85" s="70"/>
      <c r="AA85" s="70"/>
      <c r="AB85" s="70"/>
      <c r="AC85" s="70"/>
      <c r="AD85" s="70"/>
      <c r="AE85" s="70"/>
      <c r="AF85" s="70"/>
      <c r="AG85" s="70"/>
      <c r="AH85" s="77">
        <v>29</v>
      </c>
      <c r="AI85" s="77" t="s">
        <v>319</v>
      </c>
      <c r="AJ85" s="77" t="s">
        <v>171</v>
      </c>
    </row>
    <row r="86" spans="1:36" ht="12">
      <c r="A86" s="70"/>
      <c r="B86" s="70"/>
      <c r="C86" s="70"/>
      <c r="D86" s="70"/>
      <c r="E86" s="70"/>
      <c r="F86" s="70"/>
      <c r="G86" s="70"/>
      <c r="H86" s="70"/>
      <c r="I86" s="70"/>
      <c r="J86" s="70"/>
      <c r="K86" s="70"/>
      <c r="L86" s="70"/>
      <c r="M86" s="70"/>
      <c r="N86" s="70"/>
      <c r="O86" s="70"/>
      <c r="P86" s="70"/>
      <c r="Q86" s="70"/>
      <c r="R86" s="75"/>
      <c r="S86" s="70"/>
      <c r="T86" s="70"/>
      <c r="U86" s="70"/>
      <c r="V86" s="70"/>
      <c r="W86" s="70"/>
      <c r="X86" s="70"/>
      <c r="Y86" s="70"/>
      <c r="Z86" s="70"/>
      <c r="AA86" s="70"/>
      <c r="AB86" s="70"/>
      <c r="AC86" s="70"/>
      <c r="AD86" s="70"/>
      <c r="AE86" s="70"/>
      <c r="AF86" s="70"/>
      <c r="AG86" s="70"/>
      <c r="AH86" s="77">
        <v>30</v>
      </c>
      <c r="AI86" s="77" t="s">
        <v>178</v>
      </c>
      <c r="AJ86" s="77" t="s">
        <v>248</v>
      </c>
    </row>
    <row r="87" spans="1:36" ht="12">
      <c r="A87" s="70"/>
      <c r="B87" s="70"/>
      <c r="C87" s="70"/>
      <c r="D87" s="70"/>
      <c r="E87" s="70"/>
      <c r="F87" s="70"/>
      <c r="G87" s="70"/>
      <c r="H87" s="70"/>
      <c r="I87" s="70"/>
      <c r="J87" s="70"/>
      <c r="K87" s="70"/>
      <c r="L87" s="70"/>
      <c r="M87" s="70"/>
      <c r="N87" s="70"/>
      <c r="O87" s="70"/>
      <c r="P87" s="70"/>
      <c r="Q87" s="70"/>
      <c r="R87" s="75"/>
      <c r="S87" s="70"/>
      <c r="T87" s="70"/>
      <c r="U87" s="70"/>
      <c r="V87" s="70"/>
      <c r="W87" s="70"/>
      <c r="X87" s="70"/>
      <c r="Y87" s="70"/>
      <c r="Z87" s="70"/>
      <c r="AA87" s="70"/>
      <c r="AB87" s="70"/>
      <c r="AC87" s="70"/>
      <c r="AD87" s="70"/>
      <c r="AE87" s="70"/>
      <c r="AF87" s="70"/>
      <c r="AG87" s="70"/>
      <c r="AH87" s="77">
        <v>31</v>
      </c>
      <c r="AI87" s="77" t="s">
        <v>249</v>
      </c>
      <c r="AJ87" s="77" t="s">
        <v>171</v>
      </c>
    </row>
    <row r="88" spans="1:36" ht="12">
      <c r="A88" s="70"/>
      <c r="B88" s="70"/>
      <c r="C88" s="70"/>
      <c r="D88" s="70"/>
      <c r="E88" s="70"/>
      <c r="F88" s="70"/>
      <c r="G88" s="70"/>
      <c r="H88" s="70"/>
      <c r="I88" s="70"/>
      <c r="J88" s="70"/>
      <c r="K88" s="70"/>
      <c r="L88" s="70"/>
      <c r="M88" s="70"/>
      <c r="N88" s="70"/>
      <c r="O88" s="70"/>
      <c r="P88" s="70"/>
      <c r="Q88" s="70"/>
      <c r="R88" s="75"/>
      <c r="S88" s="70"/>
      <c r="T88" s="70"/>
      <c r="U88" s="70"/>
      <c r="V88" s="70"/>
      <c r="W88" s="70"/>
      <c r="X88" s="70"/>
      <c r="Y88" s="70"/>
      <c r="Z88" s="70"/>
      <c r="AA88" s="70"/>
      <c r="AB88" s="70"/>
      <c r="AC88" s="70"/>
      <c r="AD88" s="70"/>
      <c r="AE88" s="70"/>
      <c r="AF88" s="70"/>
      <c r="AG88" s="70"/>
      <c r="AH88" s="77">
        <v>32</v>
      </c>
      <c r="AI88" s="77" t="s">
        <v>251</v>
      </c>
      <c r="AJ88" s="77" t="s">
        <v>250</v>
      </c>
    </row>
    <row r="89" spans="1:36" ht="12">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7">
        <v>33</v>
      </c>
      <c r="AI89" s="77" t="s">
        <v>252</v>
      </c>
      <c r="AJ89" s="77" t="s">
        <v>253</v>
      </c>
    </row>
    <row r="90" spans="1:36" ht="12">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7">
        <v>34</v>
      </c>
      <c r="AI90" s="77" t="s">
        <v>254</v>
      </c>
      <c r="AJ90" s="77" t="s">
        <v>787</v>
      </c>
    </row>
    <row r="91" spans="1:36" ht="12">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7">
        <v>35</v>
      </c>
      <c r="AI91" s="77" t="s">
        <v>255</v>
      </c>
      <c r="AJ91" s="77" t="s">
        <v>259</v>
      </c>
    </row>
    <row r="92" spans="1:36" ht="12">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7">
        <v>36</v>
      </c>
      <c r="AI92" s="77" t="s">
        <v>256</v>
      </c>
      <c r="AJ92" s="77" t="s">
        <v>171</v>
      </c>
    </row>
    <row r="93" spans="1:36" ht="12">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7">
        <v>37</v>
      </c>
      <c r="AI93" s="77" t="s">
        <v>257</v>
      </c>
      <c r="AJ93" s="77" t="s">
        <v>260</v>
      </c>
    </row>
    <row r="94" spans="1:36" ht="12">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7">
        <v>38</v>
      </c>
      <c r="AI94" s="77" t="s">
        <v>258</v>
      </c>
      <c r="AJ94" s="77" t="s">
        <v>261</v>
      </c>
    </row>
    <row r="95" spans="1:36" ht="12">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7">
        <v>39</v>
      </c>
      <c r="AI95" s="77" t="s">
        <v>685</v>
      </c>
      <c r="AJ95" s="77" t="s">
        <v>248</v>
      </c>
    </row>
    <row r="96" spans="1:36" ht="12">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7">
        <v>40</v>
      </c>
      <c r="AI96" s="77" t="s">
        <v>686</v>
      </c>
      <c r="AJ96" s="77" t="s">
        <v>171</v>
      </c>
    </row>
    <row r="97" spans="1:36" ht="12">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7">
        <v>41</v>
      </c>
      <c r="AI97" s="77" t="s">
        <v>687</v>
      </c>
      <c r="AJ97" s="77" t="s">
        <v>260</v>
      </c>
    </row>
    <row r="98" spans="1:36" ht="12">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7">
        <v>42</v>
      </c>
      <c r="AI98" s="77" t="s">
        <v>688</v>
      </c>
      <c r="AJ98" s="77" t="s">
        <v>261</v>
      </c>
    </row>
    <row r="99" spans="1:36" ht="12">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7">
        <v>43</v>
      </c>
      <c r="AI99" s="77" t="s">
        <v>689</v>
      </c>
      <c r="AJ99" s="77" t="s">
        <v>171</v>
      </c>
    </row>
    <row r="100" spans="1:36" ht="12">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7">
        <v>44</v>
      </c>
      <c r="AI100" s="77" t="s">
        <v>690</v>
      </c>
      <c r="AJ100" s="77" t="s">
        <v>260</v>
      </c>
    </row>
    <row r="101" spans="1:36" ht="12">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7">
        <v>45</v>
      </c>
      <c r="AI101" s="77" t="s">
        <v>788</v>
      </c>
      <c r="AJ101" s="77" t="s">
        <v>789</v>
      </c>
    </row>
    <row r="102" spans="1:36" ht="12">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7">
        <v>46</v>
      </c>
      <c r="AI102" s="77"/>
      <c r="AJ102" s="77"/>
    </row>
    <row r="103" spans="1:36" ht="12">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7">
        <v>47</v>
      </c>
      <c r="AI103" s="77"/>
      <c r="AJ103" s="77"/>
    </row>
  </sheetData>
  <sheetProtection/>
  <mergeCells count="50">
    <mergeCell ref="P28:Q28"/>
    <mergeCell ref="S28:T28"/>
    <mergeCell ref="V28:W28"/>
    <mergeCell ref="C53:AF53"/>
    <mergeCell ref="N40:O40"/>
    <mergeCell ref="W40:X40"/>
    <mergeCell ref="Y40:Z40"/>
    <mergeCell ref="C45:AF45"/>
    <mergeCell ref="C52:AF52"/>
    <mergeCell ref="C51:AF51"/>
    <mergeCell ref="K27:AE27"/>
    <mergeCell ref="C44:AF44"/>
    <mergeCell ref="C47:AF47"/>
    <mergeCell ref="W32:AE32"/>
    <mergeCell ref="N35:O35"/>
    <mergeCell ref="L33:T33"/>
    <mergeCell ref="O37:Q37"/>
    <mergeCell ref="W35:X35"/>
    <mergeCell ref="Q29:U29"/>
    <mergeCell ref="Y35:Z35"/>
    <mergeCell ref="L35:M35"/>
    <mergeCell ref="O31:Q31"/>
    <mergeCell ref="W33:AE33"/>
    <mergeCell ref="Z31:AB31"/>
    <mergeCell ref="L32:T32"/>
    <mergeCell ref="W34:AE34"/>
    <mergeCell ref="L34:T34"/>
    <mergeCell ref="C48:AF48"/>
    <mergeCell ref="L40:M40"/>
    <mergeCell ref="L38:T38"/>
    <mergeCell ref="Z37:AB37"/>
    <mergeCell ref="W38:AE38"/>
    <mergeCell ref="A1:AG1"/>
    <mergeCell ref="G5:AF5"/>
    <mergeCell ref="G6:AF6"/>
    <mergeCell ref="L18:M18"/>
    <mergeCell ref="O18:P18"/>
    <mergeCell ref="R18:S18"/>
    <mergeCell ref="U9:V9"/>
    <mergeCell ref="P16:S16"/>
    <mergeCell ref="K16:L16"/>
    <mergeCell ref="K14:S14"/>
    <mergeCell ref="M16:N16"/>
    <mergeCell ref="J20:AF20"/>
    <mergeCell ref="L24:M24"/>
    <mergeCell ref="O24:P24"/>
    <mergeCell ref="R24:S24"/>
    <mergeCell ref="O22:P22"/>
    <mergeCell ref="R22:S22"/>
    <mergeCell ref="L22:M22"/>
  </mergeCells>
  <dataValidations count="5">
    <dataValidation type="list" allowBlank="1" showInputMessage="1" showErrorMessage="1" sqref="U9:V9">
      <formula1>"1,3,4"</formula1>
    </dataValidation>
    <dataValidation allowBlank="1" showInputMessage="1" showErrorMessage="1" imeMode="hiragana" sqref="K27:AE27 C44:AF45 C47:AF48 C51:AF53 L32:T33 W32:AE33 L38:T38 W38:AE38"/>
    <dataValidation allowBlank="1" showInputMessage="1" showErrorMessage="1" imeMode="off" sqref="K14:S14 M16:N16 P16:S16 L18:M18 O18:P18 R18:S18 R22:S22 R24:S24 O24:P24 O22:P22 L22:M22 L24:M24 N35:O35 Q35 S35 Q29:U29 P28 S28 V28"/>
    <dataValidation type="list" allowBlank="1" showInputMessage="1" showErrorMessage="1" imeMode="off" sqref="O31:Q31 Z31:AB31 O37:Q37 Z37:AB37">
      <formula1>"1,2"</formula1>
    </dataValidation>
    <dataValidation type="list" allowBlank="1" showInputMessage="1" showErrorMessage="1" sqref="L35:M35 W35:X35 W40:X40 L40:M40">
      <formula1>"平成,令和"</formula1>
    </dataValidation>
  </dataValidations>
  <printOptions/>
  <pageMargins left="0.984251968503937" right="0.3937007874015748" top="0.3937007874015748" bottom="0" header="0.11811023622047245" footer="0.11811023622047245"/>
  <pageSetup blackAndWhite="1" horizontalDpi="600" verticalDpi="600" orientation="portrait" paperSize="9" scale="95" r:id="rId4"/>
  <drawing r:id="rId3"/>
  <legacyDrawing r:id="rId2"/>
</worksheet>
</file>

<file path=xl/worksheets/sheet3.xml><?xml version="1.0" encoding="utf-8"?>
<worksheet xmlns="http://schemas.openxmlformats.org/spreadsheetml/2006/main" xmlns:r="http://schemas.openxmlformats.org/officeDocument/2006/relationships">
  <sheetPr codeName="Sheet03"/>
  <dimension ref="A1:AF48"/>
  <sheetViews>
    <sheetView showGridLines="0" view="pageBreakPreview" zoomScaleSheetLayoutView="100" workbookViewId="0" topLeftCell="A1">
      <selection activeCell="Y1" sqref="Y1"/>
    </sheetView>
  </sheetViews>
  <sheetFormatPr defaultColWidth="9.00390625" defaultRowHeight="13.5"/>
  <cols>
    <col min="1" max="2" width="2.625" style="1" customWidth="1"/>
    <col min="3" max="8" width="3.25390625" style="2" customWidth="1"/>
    <col min="9" max="16" width="5.125" style="1" customWidth="1"/>
    <col min="17" max="18" width="2.625" style="1" customWidth="1"/>
    <col min="19" max="24" width="3.25390625" style="2" customWidth="1"/>
    <col min="25" max="16384" width="9.00390625" style="1" customWidth="1"/>
  </cols>
  <sheetData>
    <row r="1" spans="25:32" ht="14.25">
      <c r="Y1" s="74"/>
      <c r="Z1" s="74"/>
      <c r="AA1" s="74"/>
      <c r="AB1" s="74"/>
      <c r="AC1" s="74"/>
      <c r="AD1" s="74"/>
      <c r="AE1" s="74"/>
      <c r="AF1" s="74"/>
    </row>
    <row r="2" spans="1:32" ht="20.25" customHeight="1">
      <c r="A2" s="548" t="s">
        <v>77</v>
      </c>
      <c r="B2" s="548"/>
      <c r="C2" s="548"/>
      <c r="D2" s="548"/>
      <c r="E2" s="548"/>
      <c r="F2" s="548"/>
      <c r="G2" s="548"/>
      <c r="H2" s="548"/>
      <c r="I2" s="548"/>
      <c r="J2" s="548"/>
      <c r="K2" s="548"/>
      <c r="L2" s="548"/>
      <c r="M2" s="548"/>
      <c r="N2" s="548"/>
      <c r="O2" s="548"/>
      <c r="P2" s="548"/>
      <c r="Q2" s="548"/>
      <c r="R2" s="548"/>
      <c r="S2" s="548"/>
      <c r="T2" s="548"/>
      <c r="U2" s="548"/>
      <c r="V2" s="548"/>
      <c r="W2" s="548"/>
      <c r="X2" s="548"/>
      <c r="Y2" s="74"/>
      <c r="Z2" s="74"/>
      <c r="AA2" s="74"/>
      <c r="AB2" s="74"/>
      <c r="AC2" s="74"/>
      <c r="AD2" s="74"/>
      <c r="AE2" s="74"/>
      <c r="AF2" s="74"/>
    </row>
    <row r="3" spans="25:32" ht="36" customHeight="1">
      <c r="Y3" s="74"/>
      <c r="Z3" s="74"/>
      <c r="AA3" s="74"/>
      <c r="AB3" s="74"/>
      <c r="AC3" s="74"/>
      <c r="AD3" s="74"/>
      <c r="AE3" s="74"/>
      <c r="AF3" s="74"/>
    </row>
    <row r="4" spans="1:32" ht="33.75">
      <c r="A4" s="549" t="s">
        <v>78</v>
      </c>
      <c r="B4" s="549"/>
      <c r="C4" s="549"/>
      <c r="D4" s="549"/>
      <c r="E4" s="549"/>
      <c r="F4" s="549"/>
      <c r="G4" s="549"/>
      <c r="H4" s="549"/>
      <c r="I4" s="549"/>
      <c r="J4" s="549"/>
      <c r="K4" s="549"/>
      <c r="L4" s="549"/>
      <c r="M4" s="549"/>
      <c r="N4" s="549"/>
      <c r="O4" s="549"/>
      <c r="P4" s="549"/>
      <c r="Q4" s="549"/>
      <c r="R4" s="549"/>
      <c r="S4" s="549"/>
      <c r="T4" s="549"/>
      <c r="U4" s="549"/>
      <c r="V4" s="549"/>
      <c r="W4" s="549"/>
      <c r="X4" s="549"/>
      <c r="Y4" s="74"/>
      <c r="Z4" s="74"/>
      <c r="AA4" s="74"/>
      <c r="AB4" s="74"/>
      <c r="AC4" s="74"/>
      <c r="AD4" s="74"/>
      <c r="AE4" s="74"/>
      <c r="AF4" s="74"/>
    </row>
    <row r="5" spans="25:32" ht="25.5" customHeight="1">
      <c r="Y5" s="74"/>
      <c r="Z5" s="74"/>
      <c r="AA5" s="74"/>
      <c r="AB5" s="74"/>
      <c r="AC5" s="74"/>
      <c r="AD5" s="74"/>
      <c r="AE5" s="74"/>
      <c r="AF5" s="74"/>
    </row>
    <row r="6" spans="1:32" ht="14.25">
      <c r="A6" s="550" t="s">
        <v>934</v>
      </c>
      <c r="B6" s="550"/>
      <c r="C6" s="550"/>
      <c r="D6" s="550"/>
      <c r="E6" s="550"/>
      <c r="F6" s="550"/>
      <c r="G6" s="550"/>
      <c r="H6" s="550"/>
      <c r="I6" s="550"/>
      <c r="J6" s="550"/>
      <c r="K6" s="550"/>
      <c r="L6" s="550"/>
      <c r="M6" s="550"/>
      <c r="N6" s="550"/>
      <c r="O6" s="550"/>
      <c r="P6" s="550"/>
      <c r="Q6" s="550"/>
      <c r="R6" s="550"/>
      <c r="S6" s="550"/>
      <c r="T6" s="550"/>
      <c r="U6" s="550"/>
      <c r="V6" s="550"/>
      <c r="W6" s="550"/>
      <c r="X6" s="550"/>
      <c r="Y6" s="74"/>
      <c r="Z6" s="74"/>
      <c r="AA6" s="74"/>
      <c r="AB6" s="74"/>
      <c r="AC6" s="74"/>
      <c r="AD6" s="74"/>
      <c r="AE6" s="74"/>
      <c r="AF6" s="74"/>
    </row>
    <row r="7" spans="25:32" ht="32.25" customHeight="1">
      <c r="Y7" s="74"/>
      <c r="Z7" s="74"/>
      <c r="AA7" s="74"/>
      <c r="AB7" s="74"/>
      <c r="AC7" s="74"/>
      <c r="AD7" s="74"/>
      <c r="AE7" s="74"/>
      <c r="AF7" s="74"/>
    </row>
    <row r="8" spans="1:32" ht="14.25" customHeight="1">
      <c r="A8" s="1" t="s">
        <v>79</v>
      </c>
      <c r="Y8" s="74"/>
      <c r="Z8" s="74"/>
      <c r="AA8" s="74"/>
      <c r="AB8" s="74"/>
      <c r="AC8" s="74"/>
      <c r="AD8" s="74"/>
      <c r="AE8" s="74"/>
      <c r="AF8" s="74"/>
    </row>
    <row r="9" spans="1:32" ht="14.25" customHeight="1">
      <c r="A9" s="1" t="s">
        <v>80</v>
      </c>
      <c r="Y9" s="74"/>
      <c r="Z9" s="74"/>
      <c r="AA9" s="74"/>
      <c r="AB9" s="74"/>
      <c r="AC9" s="74"/>
      <c r="AD9" s="74"/>
      <c r="AE9" s="74"/>
      <c r="AF9" s="74"/>
    </row>
    <row r="10" spans="25:32" ht="30" customHeight="1">
      <c r="Y10" s="74"/>
      <c r="Z10" s="74"/>
      <c r="AA10" s="74"/>
      <c r="AB10" s="74"/>
      <c r="AC10" s="74"/>
      <c r="AD10" s="74"/>
      <c r="AE10" s="74"/>
      <c r="AF10" s="74"/>
    </row>
    <row r="11" spans="3:32" s="3" customFormat="1" ht="16.5" customHeight="1">
      <c r="C11" s="4"/>
      <c r="D11" s="4"/>
      <c r="E11" s="4"/>
      <c r="F11" s="4"/>
      <c r="G11" s="4"/>
      <c r="H11" s="4"/>
      <c r="S11" s="4"/>
      <c r="T11" s="4"/>
      <c r="U11" s="4"/>
      <c r="V11" s="4"/>
      <c r="W11" s="4"/>
      <c r="X11" s="4"/>
      <c r="Y11" s="308"/>
      <c r="Z11" s="308"/>
      <c r="AA11" s="308"/>
      <c r="AB11" s="308"/>
      <c r="AC11" s="308"/>
      <c r="AD11" s="308"/>
      <c r="AE11" s="308"/>
      <c r="AF11" s="308"/>
    </row>
    <row r="12" spans="3:32" ht="22.5" customHeight="1">
      <c r="C12" s="309" t="s">
        <v>935</v>
      </c>
      <c r="D12" s="1"/>
      <c r="Y12" s="74"/>
      <c r="Z12" s="74"/>
      <c r="AA12" s="74"/>
      <c r="AB12" s="74"/>
      <c r="AC12" s="74"/>
      <c r="AD12" s="74"/>
      <c r="AE12" s="74"/>
      <c r="AF12" s="74"/>
    </row>
    <row r="13" spans="4:32" ht="43.5" customHeight="1">
      <c r="D13" s="309"/>
      <c r="Y13" s="74"/>
      <c r="Z13" s="74"/>
      <c r="AA13" s="74"/>
      <c r="AB13" s="74"/>
      <c r="AC13" s="74"/>
      <c r="AD13" s="74"/>
      <c r="AE13" s="74"/>
      <c r="AF13" s="74"/>
    </row>
    <row r="14" spans="4:32" ht="19.5" customHeight="1">
      <c r="D14" s="309"/>
      <c r="Q14" s="310" t="s">
        <v>1512</v>
      </c>
      <c r="R14" s="310"/>
      <c r="S14" s="383"/>
      <c r="T14" s="311" t="s">
        <v>936</v>
      </c>
      <c r="U14" s="383"/>
      <c r="V14" s="311" t="s">
        <v>937</v>
      </c>
      <c r="W14" s="383"/>
      <c r="X14" s="311" t="s">
        <v>938</v>
      </c>
      <c r="Y14" s="74"/>
      <c r="Z14" s="74"/>
      <c r="AA14" s="74"/>
      <c r="AB14" s="74"/>
      <c r="AC14" s="74"/>
      <c r="AD14" s="74"/>
      <c r="AE14" s="74"/>
      <c r="AF14" s="74"/>
    </row>
    <row r="15" spans="4:32" ht="16.5" customHeight="1">
      <c r="D15" s="309"/>
      <c r="Y15" s="74"/>
      <c r="Z15" s="74"/>
      <c r="AA15" s="74"/>
      <c r="AB15" s="74"/>
      <c r="AC15" s="74"/>
      <c r="AD15" s="74"/>
      <c r="AE15" s="74"/>
      <c r="AF15" s="74"/>
    </row>
    <row r="16" spans="3:32" s="5" customFormat="1" ht="24" customHeight="1">
      <c r="C16" s="6"/>
      <c r="D16" s="312"/>
      <c r="E16" s="6"/>
      <c r="F16" s="6"/>
      <c r="G16" s="6"/>
      <c r="H16" s="6"/>
      <c r="K16" s="5" t="s">
        <v>939</v>
      </c>
      <c r="M16" s="546" t="str">
        <f>IF('第二面'!H5&gt;0,'第二面'!H5," ")</f>
        <v> </v>
      </c>
      <c r="N16" s="546"/>
      <c r="O16" s="546"/>
      <c r="P16" s="546"/>
      <c r="Q16" s="546"/>
      <c r="R16" s="546"/>
      <c r="S16" s="546"/>
      <c r="T16" s="546"/>
      <c r="U16" s="546"/>
      <c r="V16" s="546"/>
      <c r="W16" s="546"/>
      <c r="X16" s="6"/>
      <c r="Y16" s="313"/>
      <c r="Z16" s="313"/>
      <c r="AA16" s="313"/>
      <c r="AB16" s="313"/>
      <c r="AC16" s="313"/>
      <c r="AD16" s="313"/>
      <c r="AE16" s="313"/>
      <c r="AF16" s="313"/>
    </row>
    <row r="17" spans="25:32" ht="9" customHeight="1">
      <c r="Y17" s="74"/>
      <c r="Z17" s="74"/>
      <c r="AA17" s="74"/>
      <c r="AB17" s="74"/>
      <c r="AC17" s="74"/>
      <c r="AD17" s="74"/>
      <c r="AE17" s="74"/>
      <c r="AF17" s="74"/>
    </row>
    <row r="18" spans="1:32" ht="9" customHeight="1">
      <c r="A18" s="314"/>
      <c r="B18" s="314"/>
      <c r="C18" s="315"/>
      <c r="D18" s="315"/>
      <c r="E18" s="315"/>
      <c r="F18" s="315"/>
      <c r="G18" s="315"/>
      <c r="H18" s="315"/>
      <c r="I18" s="314"/>
      <c r="J18" s="314"/>
      <c r="K18" s="314"/>
      <c r="L18" s="314"/>
      <c r="M18" s="314"/>
      <c r="N18" s="314"/>
      <c r="O18" s="314"/>
      <c r="P18" s="314"/>
      <c r="Q18" s="314"/>
      <c r="R18" s="314"/>
      <c r="S18" s="315"/>
      <c r="T18" s="315"/>
      <c r="U18" s="315"/>
      <c r="V18" s="315"/>
      <c r="W18" s="315"/>
      <c r="X18" s="315"/>
      <c r="Y18" s="74"/>
      <c r="Z18" s="74"/>
      <c r="AA18" s="74"/>
      <c r="AB18" s="74"/>
      <c r="AC18" s="74"/>
      <c r="AD18" s="74"/>
      <c r="AE18" s="74"/>
      <c r="AF18" s="74"/>
    </row>
    <row r="19" spans="3:32" s="5" customFormat="1" ht="24" customHeight="1">
      <c r="C19" s="6"/>
      <c r="D19" s="6"/>
      <c r="E19" s="6"/>
      <c r="F19" s="6"/>
      <c r="G19" s="6"/>
      <c r="H19" s="6"/>
      <c r="K19" s="5" t="s">
        <v>940</v>
      </c>
      <c r="M19" s="546" t="str">
        <f>IF('第二面'!H22&gt;0,'第二面'!H22," ")</f>
        <v> </v>
      </c>
      <c r="N19" s="546"/>
      <c r="O19" s="546"/>
      <c r="P19" s="546"/>
      <c r="Q19" s="546"/>
      <c r="R19" s="546"/>
      <c r="S19" s="546"/>
      <c r="T19" s="546"/>
      <c r="U19" s="546"/>
      <c r="V19" s="546"/>
      <c r="W19" s="546"/>
      <c r="X19" s="6"/>
      <c r="Y19" s="313"/>
      <c r="Z19" s="313"/>
      <c r="AA19" s="313"/>
      <c r="AB19" s="313"/>
      <c r="AC19" s="313"/>
      <c r="AD19" s="313"/>
      <c r="AE19" s="313"/>
      <c r="AF19" s="313"/>
    </row>
    <row r="20" spans="25:32" ht="103.5" customHeight="1">
      <c r="Y20" s="74"/>
      <c r="Z20" s="74"/>
      <c r="AA20" s="74"/>
      <c r="AB20" s="74"/>
      <c r="AC20" s="74"/>
      <c r="AD20" s="74"/>
      <c r="AE20" s="74"/>
      <c r="AF20" s="74"/>
    </row>
    <row r="21" spans="1:32" ht="45.75" customHeight="1">
      <c r="A21" s="316" t="s">
        <v>941</v>
      </c>
      <c r="B21" s="317"/>
      <c r="C21" s="318"/>
      <c r="D21" s="318"/>
      <c r="E21" s="318"/>
      <c r="F21" s="318"/>
      <c r="G21" s="318"/>
      <c r="H21" s="318"/>
      <c r="I21" s="319"/>
      <c r="J21" s="319"/>
      <c r="K21" s="319"/>
      <c r="L21" s="319"/>
      <c r="M21" s="319"/>
      <c r="N21" s="319"/>
      <c r="O21" s="319"/>
      <c r="P21" s="319"/>
      <c r="Q21" s="319"/>
      <c r="R21" s="319"/>
      <c r="S21" s="318"/>
      <c r="T21" s="318"/>
      <c r="U21" s="318"/>
      <c r="V21" s="318"/>
      <c r="W21" s="318"/>
      <c r="X21" s="320"/>
      <c r="Y21" s="74"/>
      <c r="Z21" s="74"/>
      <c r="AA21" s="74"/>
      <c r="AB21" s="74"/>
      <c r="AC21" s="74"/>
      <c r="AD21" s="74"/>
      <c r="AE21" s="74"/>
      <c r="AF21" s="74"/>
    </row>
    <row r="22" spans="1:32" s="5" customFormat="1" ht="24" customHeight="1">
      <c r="A22" s="321" t="s">
        <v>942</v>
      </c>
      <c r="B22" s="322"/>
      <c r="C22" s="323"/>
      <c r="D22" s="323"/>
      <c r="E22" s="323"/>
      <c r="F22" s="323"/>
      <c r="G22" s="323"/>
      <c r="H22" s="324"/>
      <c r="I22" s="321" t="s">
        <v>943</v>
      </c>
      <c r="J22" s="322"/>
      <c r="K22" s="322"/>
      <c r="L22" s="325"/>
      <c r="M22" s="321" t="s">
        <v>944</v>
      </c>
      <c r="N22" s="322"/>
      <c r="O22" s="322"/>
      <c r="P22" s="325"/>
      <c r="Q22" s="321" t="s">
        <v>945</v>
      </c>
      <c r="R22" s="322"/>
      <c r="S22" s="323"/>
      <c r="T22" s="323"/>
      <c r="U22" s="323"/>
      <c r="V22" s="323"/>
      <c r="W22" s="323"/>
      <c r="X22" s="324"/>
      <c r="Y22" s="313"/>
      <c r="Z22" s="313"/>
      <c r="AA22" s="313"/>
      <c r="AB22" s="313"/>
      <c r="AC22" s="313"/>
      <c r="AD22" s="313"/>
      <c r="AE22" s="313"/>
      <c r="AF22" s="313"/>
    </row>
    <row r="23" spans="1:32" s="5" customFormat="1" ht="24" customHeight="1">
      <c r="A23" s="326" t="s">
        <v>1512</v>
      </c>
      <c r="B23" s="327"/>
      <c r="C23" s="323"/>
      <c r="D23" s="323" t="s">
        <v>936</v>
      </c>
      <c r="E23" s="323"/>
      <c r="F23" s="323" t="s">
        <v>937</v>
      </c>
      <c r="G23" s="323"/>
      <c r="H23" s="324" t="s">
        <v>938</v>
      </c>
      <c r="I23" s="328"/>
      <c r="J23" s="329"/>
      <c r="K23" s="329"/>
      <c r="L23" s="330"/>
      <c r="M23" s="328"/>
      <c r="N23" s="329"/>
      <c r="O23" s="329"/>
      <c r="P23" s="330"/>
      <c r="Q23" s="326" t="s">
        <v>1512</v>
      </c>
      <c r="R23" s="327"/>
      <c r="S23" s="323"/>
      <c r="T23" s="323" t="s">
        <v>936</v>
      </c>
      <c r="U23" s="323"/>
      <c r="V23" s="323" t="s">
        <v>937</v>
      </c>
      <c r="W23" s="323"/>
      <c r="X23" s="324" t="s">
        <v>938</v>
      </c>
      <c r="Y23" s="313"/>
      <c r="Z23" s="313"/>
      <c r="AA23" s="313"/>
      <c r="AB23" s="313"/>
      <c r="AC23" s="313"/>
      <c r="AD23" s="313"/>
      <c r="AE23" s="313"/>
      <c r="AF23" s="313"/>
    </row>
    <row r="24" spans="1:32" s="5" customFormat="1" ht="24" customHeight="1">
      <c r="A24" s="326" t="s">
        <v>946</v>
      </c>
      <c r="B24" s="323" t="s">
        <v>1094</v>
      </c>
      <c r="C24" s="323"/>
      <c r="D24" s="323" t="s">
        <v>1095</v>
      </c>
      <c r="E24" s="547"/>
      <c r="F24" s="547"/>
      <c r="G24" s="547"/>
      <c r="H24" s="324" t="s">
        <v>947</v>
      </c>
      <c r="I24" s="331"/>
      <c r="J24" s="332"/>
      <c r="K24" s="332"/>
      <c r="L24" s="333"/>
      <c r="M24" s="331"/>
      <c r="N24" s="332"/>
      <c r="O24" s="332"/>
      <c r="P24" s="333"/>
      <c r="Q24" s="326" t="s">
        <v>946</v>
      </c>
      <c r="R24" s="323" t="s">
        <v>1094</v>
      </c>
      <c r="S24" s="323"/>
      <c r="T24" s="323" t="s">
        <v>1095</v>
      </c>
      <c r="U24" s="547"/>
      <c r="V24" s="547"/>
      <c r="W24" s="547"/>
      <c r="X24" s="324" t="s">
        <v>947</v>
      </c>
      <c r="Y24" s="313"/>
      <c r="Z24" s="313"/>
      <c r="AA24" s="313"/>
      <c r="AB24" s="313"/>
      <c r="AC24" s="313"/>
      <c r="AD24" s="313"/>
      <c r="AE24" s="313"/>
      <c r="AF24" s="313"/>
    </row>
    <row r="25" spans="1:32" ht="44.25" customHeight="1">
      <c r="A25" s="326" t="s">
        <v>1641</v>
      </c>
      <c r="B25" s="327"/>
      <c r="C25" s="318"/>
      <c r="D25" s="318"/>
      <c r="E25" s="318"/>
      <c r="F25" s="318"/>
      <c r="G25" s="318"/>
      <c r="H25" s="320"/>
      <c r="I25" s="334"/>
      <c r="J25" s="7"/>
      <c r="K25" s="7"/>
      <c r="L25" s="335"/>
      <c r="M25" s="334"/>
      <c r="N25" s="7"/>
      <c r="O25" s="7"/>
      <c r="P25" s="335"/>
      <c r="Q25" s="326" t="s">
        <v>1641</v>
      </c>
      <c r="R25" s="327"/>
      <c r="S25" s="318"/>
      <c r="T25" s="318"/>
      <c r="U25" s="318"/>
      <c r="V25" s="318"/>
      <c r="W25" s="318"/>
      <c r="X25" s="320"/>
      <c r="Y25" s="74"/>
      <c r="Z25" s="74"/>
      <c r="AA25" s="74"/>
      <c r="AB25" s="74"/>
      <c r="AC25" s="74"/>
      <c r="AD25" s="74"/>
      <c r="AE25" s="74"/>
      <c r="AF25" s="74"/>
    </row>
    <row r="26" spans="25:32" ht="13.5">
      <c r="Y26" s="74"/>
      <c r="Z26" s="74"/>
      <c r="AA26" s="74"/>
      <c r="AB26" s="74"/>
      <c r="AC26" s="74"/>
      <c r="AD26" s="74"/>
      <c r="AE26" s="74"/>
      <c r="AF26" s="74"/>
    </row>
    <row r="27" spans="1:32" ht="15.75" customHeight="1">
      <c r="A27" s="336"/>
      <c r="B27" s="336"/>
      <c r="C27" s="337"/>
      <c r="D27" s="337"/>
      <c r="E27" s="337"/>
      <c r="F27" s="337"/>
      <c r="G27" s="337"/>
      <c r="H27" s="337"/>
      <c r="I27" s="74"/>
      <c r="J27" s="74"/>
      <c r="K27" s="74"/>
      <c r="L27" s="74"/>
      <c r="M27" s="74"/>
      <c r="N27" s="74"/>
      <c r="O27" s="74"/>
      <c r="P27" s="74"/>
      <c r="Q27" s="74"/>
      <c r="R27" s="74"/>
      <c r="S27" s="337"/>
      <c r="T27" s="337"/>
      <c r="U27" s="337"/>
      <c r="V27" s="337"/>
      <c r="W27" s="337"/>
      <c r="X27" s="337"/>
      <c r="Y27" s="74"/>
      <c r="Z27" s="74"/>
      <c r="AA27" s="74"/>
      <c r="AB27" s="74"/>
      <c r="AC27" s="74"/>
      <c r="AD27" s="74"/>
      <c r="AE27" s="74"/>
      <c r="AF27" s="74"/>
    </row>
    <row r="28" spans="1:32" ht="15.75" customHeight="1">
      <c r="A28" s="336"/>
      <c r="B28" s="336"/>
      <c r="C28" s="337"/>
      <c r="D28" s="337"/>
      <c r="E28" s="337"/>
      <c r="F28" s="337"/>
      <c r="G28" s="337"/>
      <c r="H28" s="337"/>
      <c r="I28" s="74"/>
      <c r="J28" s="74"/>
      <c r="K28" s="74"/>
      <c r="L28" s="74"/>
      <c r="M28" s="74"/>
      <c r="N28" s="74"/>
      <c r="O28" s="74"/>
      <c r="P28" s="74"/>
      <c r="Q28" s="74"/>
      <c r="R28" s="74"/>
      <c r="S28" s="337"/>
      <c r="T28" s="337"/>
      <c r="U28" s="337"/>
      <c r="V28" s="337"/>
      <c r="W28" s="337"/>
      <c r="X28" s="337"/>
      <c r="Y28" s="74"/>
      <c r="Z28" s="74"/>
      <c r="AA28" s="74"/>
      <c r="AB28" s="74"/>
      <c r="AC28" s="74"/>
      <c r="AD28" s="74"/>
      <c r="AE28" s="74"/>
      <c r="AF28" s="74"/>
    </row>
    <row r="29" spans="1:32" ht="15.75" customHeight="1">
      <c r="A29" s="336"/>
      <c r="B29" s="336"/>
      <c r="C29" s="337"/>
      <c r="D29" s="337"/>
      <c r="E29" s="337"/>
      <c r="F29" s="337"/>
      <c r="G29" s="337"/>
      <c r="H29" s="337"/>
      <c r="I29" s="74"/>
      <c r="J29" s="74"/>
      <c r="K29" s="74"/>
      <c r="L29" s="74"/>
      <c r="M29" s="74"/>
      <c r="N29" s="74"/>
      <c r="O29" s="74"/>
      <c r="P29" s="74"/>
      <c r="Q29" s="74"/>
      <c r="R29" s="74"/>
      <c r="S29" s="337"/>
      <c r="T29" s="337"/>
      <c r="U29" s="337"/>
      <c r="V29" s="337"/>
      <c r="W29" s="337"/>
      <c r="X29" s="337"/>
      <c r="Y29" s="74"/>
      <c r="Z29" s="74"/>
      <c r="AA29" s="74"/>
      <c r="AB29" s="74"/>
      <c r="AC29" s="74"/>
      <c r="AD29" s="74"/>
      <c r="AE29" s="74"/>
      <c r="AF29" s="74"/>
    </row>
    <row r="30" spans="1:32" ht="13.5">
      <c r="A30" s="74"/>
      <c r="B30" s="74"/>
      <c r="C30" s="337"/>
      <c r="D30" s="337"/>
      <c r="E30" s="337"/>
      <c r="F30" s="337"/>
      <c r="G30" s="337"/>
      <c r="H30" s="337"/>
      <c r="I30" s="74"/>
      <c r="J30" s="74"/>
      <c r="K30" s="74"/>
      <c r="L30" s="74"/>
      <c r="M30" s="74"/>
      <c r="N30" s="74"/>
      <c r="O30" s="74"/>
      <c r="P30" s="74"/>
      <c r="Q30" s="74"/>
      <c r="R30" s="74"/>
      <c r="S30" s="337"/>
      <c r="T30" s="337"/>
      <c r="U30" s="337"/>
      <c r="V30" s="337"/>
      <c r="W30" s="337"/>
      <c r="X30" s="337"/>
      <c r="Y30" s="74"/>
      <c r="Z30" s="74"/>
      <c r="AA30" s="74"/>
      <c r="AB30" s="74"/>
      <c r="AC30" s="74"/>
      <c r="AD30" s="74"/>
      <c r="AE30" s="74"/>
      <c r="AF30" s="74"/>
    </row>
    <row r="31" spans="1:32" ht="13.5">
      <c r="A31" s="74"/>
      <c r="B31" s="74"/>
      <c r="C31" s="337"/>
      <c r="D31" s="337"/>
      <c r="E31" s="337"/>
      <c r="F31" s="337"/>
      <c r="G31" s="337"/>
      <c r="H31" s="337"/>
      <c r="I31" s="74"/>
      <c r="J31" s="74"/>
      <c r="K31" s="74"/>
      <c r="L31" s="74"/>
      <c r="M31" s="74"/>
      <c r="N31" s="74"/>
      <c r="O31" s="74"/>
      <c r="P31" s="74"/>
      <c r="Q31" s="74"/>
      <c r="R31" s="74"/>
      <c r="S31" s="337"/>
      <c r="T31" s="337"/>
      <c r="U31" s="337"/>
      <c r="V31" s="337"/>
      <c r="W31" s="337"/>
      <c r="X31" s="337"/>
      <c r="Y31" s="74"/>
      <c r="Z31" s="74"/>
      <c r="AA31" s="74"/>
      <c r="AB31" s="74"/>
      <c r="AC31" s="74"/>
      <c r="AD31" s="74"/>
      <c r="AE31" s="74"/>
      <c r="AF31" s="74"/>
    </row>
    <row r="32" spans="1:32" ht="13.5">
      <c r="A32" s="74"/>
      <c r="B32" s="74"/>
      <c r="C32" s="337"/>
      <c r="D32" s="337"/>
      <c r="E32" s="337"/>
      <c r="F32" s="337"/>
      <c r="G32" s="337"/>
      <c r="H32" s="337"/>
      <c r="I32" s="74"/>
      <c r="J32" s="74"/>
      <c r="K32" s="74"/>
      <c r="L32" s="74"/>
      <c r="M32" s="74"/>
      <c r="N32" s="74"/>
      <c r="O32" s="74"/>
      <c r="P32" s="74"/>
      <c r="Q32" s="74"/>
      <c r="R32" s="74"/>
      <c r="S32" s="337"/>
      <c r="T32" s="337"/>
      <c r="U32" s="337"/>
      <c r="V32" s="337"/>
      <c r="W32" s="337"/>
      <c r="X32" s="337"/>
      <c r="Y32" s="74"/>
      <c r="Z32" s="74"/>
      <c r="AA32" s="74"/>
      <c r="AB32" s="74"/>
      <c r="AC32" s="74"/>
      <c r="AD32" s="74"/>
      <c r="AE32" s="74"/>
      <c r="AF32" s="74"/>
    </row>
    <row r="33" spans="1:32" ht="13.5">
      <c r="A33" s="74"/>
      <c r="B33" s="74"/>
      <c r="C33" s="337"/>
      <c r="D33" s="337"/>
      <c r="E33" s="337"/>
      <c r="F33" s="337"/>
      <c r="G33" s="337"/>
      <c r="H33" s="337"/>
      <c r="I33" s="74"/>
      <c r="J33" s="74"/>
      <c r="K33" s="74"/>
      <c r="L33" s="74"/>
      <c r="M33" s="74"/>
      <c r="N33" s="74"/>
      <c r="O33" s="74"/>
      <c r="P33" s="74"/>
      <c r="Q33" s="74"/>
      <c r="R33" s="74"/>
      <c r="S33" s="337"/>
      <c r="T33" s="337"/>
      <c r="U33" s="337"/>
      <c r="V33" s="337"/>
      <c r="W33" s="337"/>
      <c r="X33" s="337"/>
      <c r="Y33" s="74"/>
      <c r="Z33" s="74"/>
      <c r="AA33" s="74"/>
      <c r="AB33" s="74"/>
      <c r="AC33" s="74"/>
      <c r="AD33" s="74"/>
      <c r="AE33" s="74"/>
      <c r="AF33" s="74"/>
    </row>
    <row r="34" spans="1:32" ht="13.5">
      <c r="A34" s="74"/>
      <c r="B34" s="74"/>
      <c r="C34" s="337"/>
      <c r="D34" s="337"/>
      <c r="E34" s="337"/>
      <c r="F34" s="337"/>
      <c r="G34" s="337"/>
      <c r="H34" s="337"/>
      <c r="I34" s="74"/>
      <c r="J34" s="74"/>
      <c r="K34" s="74"/>
      <c r="L34" s="74"/>
      <c r="M34" s="74"/>
      <c r="N34" s="74"/>
      <c r="O34" s="74"/>
      <c r="P34" s="74"/>
      <c r="Q34" s="74"/>
      <c r="R34" s="74"/>
      <c r="S34" s="337"/>
      <c r="T34" s="337"/>
      <c r="U34" s="337"/>
      <c r="V34" s="337"/>
      <c r="W34" s="337"/>
      <c r="X34" s="337"/>
      <c r="Y34" s="74"/>
      <c r="Z34" s="74"/>
      <c r="AA34" s="74"/>
      <c r="AB34" s="74"/>
      <c r="AC34" s="74"/>
      <c r="AD34" s="74"/>
      <c r="AE34" s="74"/>
      <c r="AF34" s="74"/>
    </row>
    <row r="35" spans="1:32" ht="13.5">
      <c r="A35" s="74"/>
      <c r="B35" s="74"/>
      <c r="C35" s="337"/>
      <c r="D35" s="337"/>
      <c r="E35" s="337"/>
      <c r="F35" s="337"/>
      <c r="G35" s="337"/>
      <c r="H35" s="337"/>
      <c r="I35" s="74"/>
      <c r="J35" s="74"/>
      <c r="K35" s="74"/>
      <c r="L35" s="74"/>
      <c r="M35" s="74"/>
      <c r="N35" s="74"/>
      <c r="O35" s="74"/>
      <c r="P35" s="74"/>
      <c r="Q35" s="74"/>
      <c r="R35" s="74"/>
      <c r="S35" s="337"/>
      <c r="T35" s="337"/>
      <c r="U35" s="337"/>
      <c r="V35" s="337"/>
      <c r="W35" s="337"/>
      <c r="X35" s="337"/>
      <c r="Y35" s="74"/>
      <c r="Z35" s="74"/>
      <c r="AA35" s="74"/>
      <c r="AB35" s="74"/>
      <c r="AC35" s="74"/>
      <c r="AD35" s="74"/>
      <c r="AE35" s="74"/>
      <c r="AF35" s="74"/>
    </row>
    <row r="36" spans="1:32" ht="13.5">
      <c r="A36" s="74"/>
      <c r="B36" s="74"/>
      <c r="C36" s="337"/>
      <c r="D36" s="337"/>
      <c r="E36" s="337"/>
      <c r="F36" s="337"/>
      <c r="G36" s="337"/>
      <c r="H36" s="337"/>
      <c r="I36" s="74"/>
      <c r="J36" s="74"/>
      <c r="K36" s="74"/>
      <c r="L36" s="74"/>
      <c r="M36" s="74"/>
      <c r="N36" s="74"/>
      <c r="O36" s="74"/>
      <c r="P36" s="74"/>
      <c r="Q36" s="74"/>
      <c r="R36" s="74"/>
      <c r="S36" s="337"/>
      <c r="T36" s="337"/>
      <c r="U36" s="337"/>
      <c r="V36" s="337"/>
      <c r="W36" s="337"/>
      <c r="X36" s="337"/>
      <c r="Y36" s="74"/>
      <c r="Z36" s="74"/>
      <c r="AA36" s="74"/>
      <c r="AB36" s="74"/>
      <c r="AC36" s="74"/>
      <c r="AD36" s="74"/>
      <c r="AE36" s="74"/>
      <c r="AF36" s="74"/>
    </row>
    <row r="37" spans="1:32" ht="13.5">
      <c r="A37" s="74"/>
      <c r="B37" s="74"/>
      <c r="C37" s="337"/>
      <c r="D37" s="337"/>
      <c r="E37" s="337"/>
      <c r="F37" s="337"/>
      <c r="G37" s="337"/>
      <c r="H37" s="337"/>
      <c r="I37" s="74"/>
      <c r="J37" s="74"/>
      <c r="K37" s="74"/>
      <c r="L37" s="74"/>
      <c r="M37" s="74"/>
      <c r="N37" s="74"/>
      <c r="O37" s="74"/>
      <c r="P37" s="74"/>
      <c r="Q37" s="74"/>
      <c r="R37" s="74"/>
      <c r="S37" s="337"/>
      <c r="T37" s="337"/>
      <c r="U37" s="337"/>
      <c r="V37" s="337"/>
      <c r="W37" s="337"/>
      <c r="X37" s="337"/>
      <c r="Y37" s="74"/>
      <c r="Z37" s="74"/>
      <c r="AA37" s="74"/>
      <c r="AB37" s="74"/>
      <c r="AC37" s="74"/>
      <c r="AD37" s="74"/>
      <c r="AE37" s="74"/>
      <c r="AF37" s="74"/>
    </row>
    <row r="38" spans="1:32" ht="13.5">
      <c r="A38" s="74"/>
      <c r="B38" s="74"/>
      <c r="C38" s="337"/>
      <c r="D38" s="337"/>
      <c r="E38" s="337"/>
      <c r="F38" s="337"/>
      <c r="G38" s="337"/>
      <c r="H38" s="337"/>
      <c r="I38" s="74"/>
      <c r="J38" s="74"/>
      <c r="K38" s="74"/>
      <c r="L38" s="74"/>
      <c r="M38" s="74"/>
      <c r="N38" s="74"/>
      <c r="O38" s="74"/>
      <c r="P38" s="74"/>
      <c r="Q38" s="74"/>
      <c r="R38" s="74"/>
      <c r="S38" s="337"/>
      <c r="T38" s="337"/>
      <c r="U38" s="337"/>
      <c r="V38" s="337"/>
      <c r="W38" s="337"/>
      <c r="X38" s="337"/>
      <c r="Y38" s="74"/>
      <c r="Z38" s="74"/>
      <c r="AA38" s="74"/>
      <c r="AB38" s="74"/>
      <c r="AC38" s="74"/>
      <c r="AD38" s="74"/>
      <c r="AE38" s="74"/>
      <c r="AF38" s="74"/>
    </row>
    <row r="39" spans="1:32" ht="13.5">
      <c r="A39" s="74"/>
      <c r="B39" s="74"/>
      <c r="C39" s="337"/>
      <c r="D39" s="337"/>
      <c r="E39" s="337"/>
      <c r="F39" s="337"/>
      <c r="G39" s="337"/>
      <c r="H39" s="337"/>
      <c r="I39" s="74"/>
      <c r="J39" s="74"/>
      <c r="K39" s="74"/>
      <c r="L39" s="74"/>
      <c r="M39" s="74"/>
      <c r="N39" s="74"/>
      <c r="O39" s="74"/>
      <c r="P39" s="74"/>
      <c r="Q39" s="74"/>
      <c r="R39" s="74"/>
      <c r="S39" s="337"/>
      <c r="T39" s="337"/>
      <c r="U39" s="337"/>
      <c r="V39" s="337"/>
      <c r="W39" s="337"/>
      <c r="X39" s="337"/>
      <c r="Y39" s="74"/>
      <c r="Z39" s="74"/>
      <c r="AA39" s="74"/>
      <c r="AB39" s="74"/>
      <c r="AC39" s="74"/>
      <c r="AD39" s="74"/>
      <c r="AE39" s="74"/>
      <c r="AF39" s="74"/>
    </row>
    <row r="40" spans="1:32" ht="13.5">
      <c r="A40" s="74"/>
      <c r="B40" s="74"/>
      <c r="C40" s="337"/>
      <c r="D40" s="337"/>
      <c r="E40" s="337"/>
      <c r="F40" s="337"/>
      <c r="G40" s="337"/>
      <c r="H40" s="337"/>
      <c r="I40" s="74"/>
      <c r="J40" s="74"/>
      <c r="K40" s="74"/>
      <c r="L40" s="74"/>
      <c r="M40" s="74"/>
      <c r="N40" s="74"/>
      <c r="O40" s="74"/>
      <c r="P40" s="74"/>
      <c r="Q40" s="74"/>
      <c r="R40" s="74"/>
      <c r="S40" s="337"/>
      <c r="T40" s="337"/>
      <c r="U40" s="337"/>
      <c r="V40" s="337"/>
      <c r="W40" s="337"/>
      <c r="X40" s="337"/>
      <c r="Y40" s="74"/>
      <c r="Z40" s="74"/>
      <c r="AA40" s="74"/>
      <c r="AB40" s="74"/>
      <c r="AC40" s="74"/>
      <c r="AD40" s="74"/>
      <c r="AE40" s="74"/>
      <c r="AF40" s="74"/>
    </row>
    <row r="41" spans="1:32" ht="13.5">
      <c r="A41" s="74"/>
      <c r="B41" s="74"/>
      <c r="C41" s="337"/>
      <c r="D41" s="337"/>
      <c r="E41" s="337"/>
      <c r="F41" s="337"/>
      <c r="G41" s="337"/>
      <c r="H41" s="337"/>
      <c r="I41" s="74"/>
      <c r="J41" s="74"/>
      <c r="K41" s="74"/>
      <c r="L41" s="74"/>
      <c r="M41" s="74"/>
      <c r="N41" s="74"/>
      <c r="O41" s="74"/>
      <c r="P41" s="74"/>
      <c r="Q41" s="74"/>
      <c r="R41" s="74"/>
      <c r="S41" s="337"/>
      <c r="T41" s="337"/>
      <c r="U41" s="337"/>
      <c r="V41" s="337"/>
      <c r="W41" s="337"/>
      <c r="X41" s="337"/>
      <c r="Y41" s="74"/>
      <c r="Z41" s="74"/>
      <c r="AA41" s="74"/>
      <c r="AB41" s="74"/>
      <c r="AC41" s="74"/>
      <c r="AD41" s="74"/>
      <c r="AE41" s="74"/>
      <c r="AF41" s="74"/>
    </row>
    <row r="42" spans="1:32" ht="13.5">
      <c r="A42" s="74"/>
      <c r="B42" s="74"/>
      <c r="C42" s="337"/>
      <c r="D42" s="337"/>
      <c r="E42" s="337"/>
      <c r="F42" s="337"/>
      <c r="G42" s="337"/>
      <c r="H42" s="337"/>
      <c r="I42" s="74"/>
      <c r="J42" s="74"/>
      <c r="K42" s="74"/>
      <c r="L42" s="74"/>
      <c r="M42" s="74"/>
      <c r="N42" s="74"/>
      <c r="O42" s="74"/>
      <c r="P42" s="74"/>
      <c r="Q42" s="74"/>
      <c r="R42" s="74"/>
      <c r="S42" s="337"/>
      <c r="T42" s="337"/>
      <c r="U42" s="337"/>
      <c r="V42" s="337"/>
      <c r="W42" s="337"/>
      <c r="X42" s="337"/>
      <c r="Y42" s="74"/>
      <c r="Z42" s="74"/>
      <c r="AA42" s="74"/>
      <c r="AB42" s="74"/>
      <c r="AC42" s="74"/>
      <c r="AD42" s="74"/>
      <c r="AE42" s="74"/>
      <c r="AF42" s="74"/>
    </row>
    <row r="43" spans="1:32" ht="13.5">
      <c r="A43" s="74"/>
      <c r="B43" s="74"/>
      <c r="C43" s="337"/>
      <c r="D43" s="337"/>
      <c r="E43" s="337"/>
      <c r="F43" s="337"/>
      <c r="G43" s="337"/>
      <c r="H43" s="337"/>
      <c r="I43" s="74"/>
      <c r="J43" s="74"/>
      <c r="K43" s="74"/>
      <c r="L43" s="74"/>
      <c r="M43" s="74"/>
      <c r="N43" s="74"/>
      <c r="O43" s="74"/>
      <c r="P43" s="74"/>
      <c r="Q43" s="74"/>
      <c r="R43" s="74"/>
      <c r="S43" s="337"/>
      <c r="T43" s="337"/>
      <c r="U43" s="337"/>
      <c r="V43" s="337"/>
      <c r="W43" s="337"/>
      <c r="X43" s="337"/>
      <c r="Y43" s="74"/>
      <c r="Z43" s="74"/>
      <c r="AA43" s="74"/>
      <c r="AB43" s="74"/>
      <c r="AC43" s="74"/>
      <c r="AD43" s="74"/>
      <c r="AE43" s="74"/>
      <c r="AF43" s="74"/>
    </row>
    <row r="44" spans="1:32" ht="13.5">
      <c r="A44" s="74"/>
      <c r="B44" s="74"/>
      <c r="C44" s="337"/>
      <c r="D44" s="337"/>
      <c r="E44" s="337"/>
      <c r="F44" s="337"/>
      <c r="G44" s="337"/>
      <c r="H44" s="337"/>
      <c r="I44" s="74"/>
      <c r="J44" s="74"/>
      <c r="K44" s="74"/>
      <c r="L44" s="74"/>
      <c r="M44" s="74"/>
      <c r="N44" s="74"/>
      <c r="O44" s="74"/>
      <c r="P44" s="74"/>
      <c r="Q44" s="74"/>
      <c r="R44" s="74"/>
      <c r="S44" s="337"/>
      <c r="T44" s="337"/>
      <c r="U44" s="337"/>
      <c r="V44" s="337"/>
      <c r="W44" s="337"/>
      <c r="X44" s="337"/>
      <c r="Y44" s="74"/>
      <c r="Z44" s="74"/>
      <c r="AA44" s="74"/>
      <c r="AB44" s="74"/>
      <c r="AC44" s="74"/>
      <c r="AD44" s="74"/>
      <c r="AE44" s="74"/>
      <c r="AF44" s="74"/>
    </row>
    <row r="45" spans="1:32" ht="13.5">
      <c r="A45" s="74"/>
      <c r="B45" s="74"/>
      <c r="C45" s="337"/>
      <c r="D45" s="337"/>
      <c r="E45" s="337"/>
      <c r="F45" s="337"/>
      <c r="G45" s="337"/>
      <c r="H45" s="337"/>
      <c r="I45" s="74"/>
      <c r="J45" s="74"/>
      <c r="K45" s="74"/>
      <c r="L45" s="74"/>
      <c r="M45" s="74"/>
      <c r="N45" s="74"/>
      <c r="O45" s="74"/>
      <c r="P45" s="74"/>
      <c r="Q45" s="74"/>
      <c r="R45" s="74"/>
      <c r="S45" s="337"/>
      <c r="T45" s="337"/>
      <c r="U45" s="337"/>
      <c r="V45" s="337"/>
      <c r="W45" s="337"/>
      <c r="X45" s="337"/>
      <c r="Y45" s="74"/>
      <c r="Z45" s="74"/>
      <c r="AA45" s="74"/>
      <c r="AB45" s="74"/>
      <c r="AC45" s="74"/>
      <c r="AD45" s="74"/>
      <c r="AE45" s="74"/>
      <c r="AF45" s="74"/>
    </row>
    <row r="46" spans="1:32" ht="13.5">
      <c r="A46" s="74"/>
      <c r="B46" s="74"/>
      <c r="C46" s="337"/>
      <c r="D46" s="337"/>
      <c r="E46" s="337"/>
      <c r="F46" s="337"/>
      <c r="G46" s="337"/>
      <c r="H46" s="337"/>
      <c r="I46" s="74"/>
      <c r="J46" s="74"/>
      <c r="K46" s="74"/>
      <c r="L46" s="74"/>
      <c r="M46" s="74"/>
      <c r="N46" s="74"/>
      <c r="O46" s="74"/>
      <c r="P46" s="74"/>
      <c r="Q46" s="74"/>
      <c r="R46" s="74"/>
      <c r="S46" s="337"/>
      <c r="T46" s="337"/>
      <c r="U46" s="337"/>
      <c r="V46" s="337"/>
      <c r="W46" s="337"/>
      <c r="X46" s="337"/>
      <c r="Y46" s="74"/>
      <c r="Z46" s="74"/>
      <c r="AA46" s="74"/>
      <c r="AB46" s="74"/>
      <c r="AC46" s="74"/>
      <c r="AD46" s="74"/>
      <c r="AE46" s="74"/>
      <c r="AF46" s="74"/>
    </row>
    <row r="47" spans="1:32" ht="13.5">
      <c r="A47" s="74"/>
      <c r="B47" s="74"/>
      <c r="C47" s="337"/>
      <c r="D47" s="337"/>
      <c r="E47" s="337"/>
      <c r="F47" s="337"/>
      <c r="G47" s="337"/>
      <c r="H47" s="337"/>
      <c r="I47" s="74"/>
      <c r="J47" s="74"/>
      <c r="K47" s="74"/>
      <c r="L47" s="74"/>
      <c r="M47" s="74"/>
      <c r="N47" s="74"/>
      <c r="O47" s="74"/>
      <c r="P47" s="74"/>
      <c r="Q47" s="74"/>
      <c r="R47" s="74"/>
      <c r="S47" s="337"/>
      <c r="T47" s="337"/>
      <c r="U47" s="337"/>
      <c r="V47" s="337"/>
      <c r="W47" s="337"/>
      <c r="X47" s="337"/>
      <c r="Y47" s="74"/>
      <c r="Z47" s="74"/>
      <c r="AA47" s="74"/>
      <c r="AB47" s="74"/>
      <c r="AC47" s="74"/>
      <c r="AD47" s="74"/>
      <c r="AE47" s="74"/>
      <c r="AF47" s="74"/>
    </row>
    <row r="48" spans="1:32" ht="13.5">
      <c r="A48" s="74"/>
      <c r="B48" s="74"/>
      <c r="C48" s="337"/>
      <c r="D48" s="337"/>
      <c r="E48" s="337"/>
      <c r="F48" s="337"/>
      <c r="G48" s="337"/>
      <c r="H48" s="337"/>
      <c r="I48" s="74"/>
      <c r="J48" s="74"/>
      <c r="K48" s="74"/>
      <c r="L48" s="74"/>
      <c r="M48" s="74"/>
      <c r="N48" s="74"/>
      <c r="O48" s="74"/>
      <c r="P48" s="74"/>
      <c r="Q48" s="74"/>
      <c r="R48" s="74"/>
      <c r="S48" s="337"/>
      <c r="T48" s="337"/>
      <c r="U48" s="337"/>
      <c r="V48" s="337"/>
      <c r="W48" s="337"/>
      <c r="X48" s="337"/>
      <c r="Y48" s="74"/>
      <c r="Z48" s="74"/>
      <c r="AA48" s="74"/>
      <c r="AB48" s="74"/>
      <c r="AC48" s="74"/>
      <c r="AD48" s="74"/>
      <c r="AE48" s="74"/>
      <c r="AF48" s="74"/>
    </row>
  </sheetData>
  <sheetProtection/>
  <mergeCells count="7">
    <mergeCell ref="M19:W19"/>
    <mergeCell ref="E24:G24"/>
    <mergeCell ref="U24:W24"/>
    <mergeCell ref="A2:X2"/>
    <mergeCell ref="A4:X4"/>
    <mergeCell ref="A6:X6"/>
    <mergeCell ref="M16:W16"/>
  </mergeCells>
  <printOptions/>
  <pageMargins left="0.984251968503937" right="0.5905511811023623" top="0.984251968503937" bottom="0.7874015748031497" header="0.5118110236220472" footer="0.5118110236220472"/>
  <pageSetup blackAndWhite="1" horizontalDpi="600" verticalDpi="600" orientation="portrait" paperSize="9" scale="95" r:id="rId4"/>
  <drawing r:id="rId3"/>
  <legacyDrawing r:id="rId2"/>
</worksheet>
</file>

<file path=xl/worksheets/sheet30.xml><?xml version="1.0" encoding="utf-8"?>
<worksheet xmlns="http://schemas.openxmlformats.org/spreadsheetml/2006/main" xmlns:r="http://schemas.openxmlformats.org/officeDocument/2006/relationships">
  <sheetPr codeName="Sheet33"/>
  <dimension ref="A1:AL95"/>
  <sheetViews>
    <sheetView showGridLines="0" view="pageBreakPreview" zoomScale="110" zoomScaleSheetLayoutView="110" zoomScalePageLayoutView="0" workbookViewId="0" topLeftCell="A1">
      <selection activeCell="H2" sqref="H2"/>
    </sheetView>
  </sheetViews>
  <sheetFormatPr defaultColWidth="9.00390625" defaultRowHeight="13.5"/>
  <cols>
    <col min="1" max="32" width="2.75390625" style="39" customWidth="1"/>
    <col min="33" max="33" width="1.4921875" style="39" customWidth="1"/>
    <col min="34" max="34" width="3.00390625" style="39" customWidth="1"/>
    <col min="35" max="35" width="17.375" style="39" customWidth="1"/>
    <col min="36" max="36" width="50.625" style="39" customWidth="1"/>
    <col min="37" max="16384" width="9.00390625" style="39" customWidth="1"/>
  </cols>
  <sheetData>
    <row r="1" spans="1:38" ht="17.25" customHeight="1">
      <c r="A1" s="582" t="s">
        <v>100</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70"/>
      <c r="AI1" s="70"/>
      <c r="AJ1" s="70"/>
      <c r="AK1" s="70"/>
      <c r="AL1" s="70"/>
    </row>
    <row r="2" spans="1:38" ht="16.5" customHeight="1">
      <c r="A2" s="39" t="s">
        <v>828</v>
      </c>
      <c r="AH2" s="70"/>
      <c r="AI2" s="70"/>
      <c r="AJ2" s="70"/>
      <c r="AK2" s="70"/>
      <c r="AL2" s="70"/>
    </row>
    <row r="3" spans="1:38" ht="4.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70"/>
      <c r="AI3" s="70"/>
      <c r="AJ3" s="70"/>
      <c r="AK3" s="70"/>
      <c r="AL3" s="70"/>
    </row>
    <row r="4" spans="1:38" ht="19.5" customHeight="1">
      <c r="A4" s="9" t="s">
        <v>829</v>
      </c>
      <c r="AH4" s="70"/>
      <c r="AI4" s="70"/>
      <c r="AJ4" s="70"/>
      <c r="AK4" s="70"/>
      <c r="AL4" s="70"/>
    </row>
    <row r="5" spans="1:38" ht="15.75" customHeight="1">
      <c r="A5" s="9"/>
      <c r="B5" s="9" t="s">
        <v>99</v>
      </c>
      <c r="G5" s="597" t="str">
        <f>IF('第三面'!G4&gt;0,'第三面'!G4," ")</f>
        <v> </v>
      </c>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H5" s="70"/>
      <c r="AI5" s="70"/>
      <c r="AJ5" s="70"/>
      <c r="AK5" s="70"/>
      <c r="AL5" s="70"/>
    </row>
    <row r="6" spans="1:38" ht="15.75" customHeight="1">
      <c r="A6" s="9"/>
      <c r="B6" s="9" t="s">
        <v>830</v>
      </c>
      <c r="G6" s="597" t="str">
        <f>IF('第三面'!G6&gt;0,'第三面'!G6," ")</f>
        <v> </v>
      </c>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H6" s="70"/>
      <c r="AI6" s="70"/>
      <c r="AJ6" s="70"/>
      <c r="AK6" s="70"/>
      <c r="AL6" s="70"/>
    </row>
    <row r="7" spans="1:38" ht="4.5"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70"/>
      <c r="AI7" s="70"/>
      <c r="AJ7" s="70"/>
      <c r="AK7" s="70"/>
      <c r="AL7" s="70"/>
    </row>
    <row r="8" spans="1:38" ht="19.5" customHeight="1">
      <c r="A8" s="9" t="s">
        <v>831</v>
      </c>
      <c r="E8" s="46"/>
      <c r="F8" s="46"/>
      <c r="G8" s="46"/>
      <c r="H8" s="48"/>
      <c r="I8" s="48"/>
      <c r="J8" s="48"/>
      <c r="AH8" s="70"/>
      <c r="AI8" s="70"/>
      <c r="AJ8" s="70"/>
      <c r="AK8" s="70"/>
      <c r="AL8" s="70"/>
    </row>
    <row r="9" spans="1:38" ht="15.75" customHeight="1">
      <c r="A9" s="9"/>
      <c r="B9" s="9" t="s">
        <v>1298</v>
      </c>
      <c r="E9" s="46"/>
      <c r="F9" s="46"/>
      <c r="G9" s="46"/>
      <c r="H9" s="48"/>
      <c r="I9" s="48"/>
      <c r="J9" s="48"/>
      <c r="S9" s="40"/>
      <c r="T9" s="40" t="s">
        <v>946</v>
      </c>
      <c r="U9" s="583"/>
      <c r="V9" s="583"/>
      <c r="W9" s="39" t="s">
        <v>947</v>
      </c>
      <c r="AH9" s="70"/>
      <c r="AI9" s="70"/>
      <c r="AJ9" s="70"/>
      <c r="AK9" s="70"/>
      <c r="AL9" s="70"/>
    </row>
    <row r="10" spans="1:38" ht="15.75" customHeight="1">
      <c r="A10" s="9"/>
      <c r="B10" s="9" t="s">
        <v>832</v>
      </c>
      <c r="E10" s="46"/>
      <c r="F10" s="46"/>
      <c r="G10" s="46"/>
      <c r="H10" s="48"/>
      <c r="I10" s="48"/>
      <c r="J10" s="48"/>
      <c r="AH10" s="70"/>
      <c r="AI10" s="70"/>
      <c r="AJ10" s="70"/>
      <c r="AK10" s="70"/>
      <c r="AL10" s="70"/>
    </row>
    <row r="11" spans="1:38" ht="15.75" customHeight="1">
      <c r="A11" s="9"/>
      <c r="C11" s="149" t="str">
        <f>'第三面'!B39</f>
        <v>□</v>
      </c>
      <c r="D11" s="39" t="s">
        <v>450</v>
      </c>
      <c r="E11" s="46"/>
      <c r="F11" s="46"/>
      <c r="G11" s="149" t="str">
        <f>'第三面'!E39</f>
        <v>□</v>
      </c>
      <c r="H11" s="46" t="s">
        <v>451</v>
      </c>
      <c r="I11" s="48"/>
      <c r="J11" s="48"/>
      <c r="K11" s="149" t="str">
        <f>'第三面'!H39</f>
        <v>□</v>
      </c>
      <c r="L11" s="39" t="s">
        <v>452</v>
      </c>
      <c r="O11" s="149" t="str">
        <f>'第三面'!K39</f>
        <v>□</v>
      </c>
      <c r="P11" s="39" t="s">
        <v>453</v>
      </c>
      <c r="AH11" s="70"/>
      <c r="AI11" s="70"/>
      <c r="AJ11" s="70"/>
      <c r="AK11" s="70"/>
      <c r="AL11" s="70"/>
    </row>
    <row r="12" spans="1:38" ht="15.75" customHeight="1">
      <c r="A12" s="9"/>
      <c r="C12" s="149" t="str">
        <f>'第三面'!S39</f>
        <v>□</v>
      </c>
      <c r="D12" s="39" t="s">
        <v>455</v>
      </c>
      <c r="E12" s="46"/>
      <c r="F12" s="46"/>
      <c r="G12" s="46"/>
      <c r="H12" s="48"/>
      <c r="I12" s="48"/>
      <c r="J12" s="48"/>
      <c r="K12" s="149" t="str">
        <f>'第三面'!Y39</f>
        <v>□</v>
      </c>
      <c r="L12" s="39" t="s">
        <v>456</v>
      </c>
      <c r="S12" s="204" t="s">
        <v>457</v>
      </c>
      <c r="T12" s="39" t="s">
        <v>165</v>
      </c>
      <c r="AH12" s="70"/>
      <c r="AI12" s="70"/>
      <c r="AJ12" s="70"/>
      <c r="AK12" s="70"/>
      <c r="AL12" s="70"/>
    </row>
    <row r="13" spans="1:38" ht="15.75" customHeight="1">
      <c r="A13" s="9"/>
      <c r="B13" s="9" t="s">
        <v>508</v>
      </c>
      <c r="E13" s="46"/>
      <c r="F13" s="46"/>
      <c r="G13" s="46"/>
      <c r="H13" s="48"/>
      <c r="I13" s="48"/>
      <c r="J13" s="48"/>
      <c r="AH13" s="70"/>
      <c r="AI13" s="70"/>
      <c r="AJ13" s="70"/>
      <c r="AK13" s="70"/>
      <c r="AL13" s="70"/>
    </row>
    <row r="14" spans="1:38" ht="15.75" customHeight="1">
      <c r="A14" s="9"/>
      <c r="J14" s="39" t="s">
        <v>946</v>
      </c>
      <c r="K14" s="611"/>
      <c r="L14" s="548"/>
      <c r="M14" s="548"/>
      <c r="N14" s="548"/>
      <c r="O14" s="548"/>
      <c r="P14" s="548"/>
      <c r="Q14" s="548"/>
      <c r="R14" s="548"/>
      <c r="S14" s="548"/>
      <c r="T14" s="39" t="s">
        <v>947</v>
      </c>
      <c r="AH14" s="70"/>
      <c r="AI14" s="70"/>
      <c r="AJ14" s="70"/>
      <c r="AK14" s="70"/>
      <c r="AL14" s="70"/>
    </row>
    <row r="15" spans="1:38" ht="4.5" customHeight="1">
      <c r="A15" s="21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70"/>
      <c r="AI15" s="70"/>
      <c r="AJ15" s="70"/>
      <c r="AK15" s="70"/>
      <c r="AL15" s="70"/>
    </row>
    <row r="16" spans="1:38" ht="19.5" customHeight="1">
      <c r="A16" s="9" t="s">
        <v>833</v>
      </c>
      <c r="J16" s="39" t="s">
        <v>946</v>
      </c>
      <c r="K16" s="776" t="s">
        <v>1094</v>
      </c>
      <c r="L16" s="777"/>
      <c r="M16" s="611"/>
      <c r="N16" s="550"/>
      <c r="O16" s="203" t="s">
        <v>1095</v>
      </c>
      <c r="P16" s="611"/>
      <c r="Q16" s="611"/>
      <c r="R16" s="611"/>
      <c r="S16" s="611"/>
      <c r="T16" s="39" t="s">
        <v>947</v>
      </c>
      <c r="AH16" s="70"/>
      <c r="AI16" s="70"/>
      <c r="AJ16" s="70"/>
      <c r="AK16" s="70"/>
      <c r="AL16" s="70"/>
    </row>
    <row r="17" spans="1:38" ht="4.5" customHeight="1">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70"/>
      <c r="AI17" s="70"/>
      <c r="AJ17" s="70"/>
      <c r="AK17" s="70"/>
      <c r="AL17" s="70"/>
    </row>
    <row r="18" spans="1:38" ht="19.5" customHeight="1">
      <c r="A18" s="9" t="s">
        <v>834</v>
      </c>
      <c r="F18" s="46"/>
      <c r="G18" s="46"/>
      <c r="H18" s="46"/>
      <c r="J18" s="46" t="s">
        <v>1512</v>
      </c>
      <c r="K18" s="46"/>
      <c r="L18" s="601"/>
      <c r="M18" s="601"/>
      <c r="N18" s="49" t="s">
        <v>936</v>
      </c>
      <c r="O18" s="601"/>
      <c r="P18" s="601"/>
      <c r="Q18" s="46" t="s">
        <v>937</v>
      </c>
      <c r="R18" s="601"/>
      <c r="S18" s="601"/>
      <c r="T18" s="46" t="s">
        <v>938</v>
      </c>
      <c r="U18" s="46"/>
      <c r="V18" s="46"/>
      <c r="W18" s="46"/>
      <c r="AH18" s="70"/>
      <c r="AI18" s="70"/>
      <c r="AJ18" s="70"/>
      <c r="AK18" s="70"/>
      <c r="AL18" s="70"/>
    </row>
    <row r="19" spans="1:38" ht="4.5" customHeight="1">
      <c r="A19" s="215"/>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70"/>
      <c r="AI19" s="70"/>
      <c r="AJ19" s="70"/>
      <c r="AK19" s="70"/>
      <c r="AL19" s="70"/>
    </row>
    <row r="20" spans="1:38" ht="19.5" customHeight="1">
      <c r="A20" s="9" t="s">
        <v>278</v>
      </c>
      <c r="J20" s="775" t="s">
        <v>156</v>
      </c>
      <c r="K20" s="775"/>
      <c r="L20" s="775"/>
      <c r="M20" s="775"/>
      <c r="N20" s="775"/>
      <c r="O20" s="775"/>
      <c r="P20" s="775"/>
      <c r="Q20" s="775"/>
      <c r="R20" s="775"/>
      <c r="S20" s="775"/>
      <c r="T20" s="775"/>
      <c r="U20" s="775"/>
      <c r="V20" s="775"/>
      <c r="W20" s="775"/>
      <c r="X20" s="775"/>
      <c r="Y20" s="775"/>
      <c r="Z20" s="775"/>
      <c r="AA20" s="775"/>
      <c r="AB20" s="775"/>
      <c r="AC20" s="775"/>
      <c r="AD20" s="775"/>
      <c r="AE20" s="775"/>
      <c r="AF20" s="775"/>
      <c r="AH20" s="70"/>
      <c r="AI20" s="70"/>
      <c r="AJ20" s="70"/>
      <c r="AK20" s="70"/>
      <c r="AL20" s="70"/>
    </row>
    <row r="21" spans="1:38" ht="4.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70"/>
      <c r="AI21" s="70"/>
      <c r="AJ21" s="70"/>
      <c r="AK21" s="70"/>
      <c r="AL21" s="70"/>
    </row>
    <row r="22" spans="1:38" ht="19.5" customHeight="1">
      <c r="A22" s="9" t="s">
        <v>279</v>
      </c>
      <c r="J22" s="46" t="s">
        <v>1512</v>
      </c>
      <c r="K22" s="46"/>
      <c r="L22" s="601"/>
      <c r="M22" s="601"/>
      <c r="N22" s="49" t="s">
        <v>936</v>
      </c>
      <c r="O22" s="601"/>
      <c r="P22" s="601"/>
      <c r="Q22" s="46" t="s">
        <v>937</v>
      </c>
      <c r="R22" s="601"/>
      <c r="S22" s="601"/>
      <c r="T22" s="46" t="s">
        <v>938</v>
      </c>
      <c r="AH22" s="70"/>
      <c r="AI22" s="70"/>
      <c r="AJ22" s="70"/>
      <c r="AK22" s="70"/>
      <c r="AL22" s="70"/>
    </row>
    <row r="23" spans="1:38" ht="4.5" customHeigh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70"/>
      <c r="AI23" s="70"/>
      <c r="AJ23" s="70"/>
      <c r="AK23" s="70"/>
      <c r="AL23" s="70"/>
    </row>
    <row r="24" spans="1:38" ht="19.5" customHeight="1">
      <c r="A24" s="9" t="s">
        <v>1639</v>
      </c>
      <c r="J24" s="46" t="s">
        <v>1512</v>
      </c>
      <c r="K24" s="46"/>
      <c r="L24" s="601"/>
      <c r="M24" s="601"/>
      <c r="N24" s="49" t="s">
        <v>936</v>
      </c>
      <c r="O24" s="601"/>
      <c r="P24" s="601"/>
      <c r="Q24" s="46" t="s">
        <v>937</v>
      </c>
      <c r="R24" s="601"/>
      <c r="S24" s="601"/>
      <c r="T24" s="46" t="s">
        <v>938</v>
      </c>
      <c r="AH24" s="70"/>
      <c r="AI24" s="70"/>
      <c r="AJ24" s="70"/>
      <c r="AK24" s="70"/>
      <c r="AL24" s="70"/>
    </row>
    <row r="25" spans="1:38" ht="4.5" customHeight="1">
      <c r="A25" s="215"/>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70"/>
      <c r="AI25" s="70"/>
      <c r="AJ25" s="70"/>
      <c r="AK25" s="70"/>
      <c r="AL25" s="70"/>
    </row>
    <row r="26" spans="1:38" ht="19.5" customHeight="1">
      <c r="A26" s="9" t="s">
        <v>281</v>
      </c>
      <c r="O26" s="46"/>
      <c r="P26" s="625"/>
      <c r="Q26" s="625"/>
      <c r="R26" s="625"/>
      <c r="S26" s="625"/>
      <c r="T26" s="46" t="s">
        <v>1293</v>
      </c>
      <c r="X26" s="46"/>
      <c r="Y26" s="46"/>
      <c r="AH26" s="70"/>
      <c r="AI26" s="70"/>
      <c r="AJ26" s="70"/>
      <c r="AK26" s="70"/>
      <c r="AL26" s="70"/>
    </row>
    <row r="27" spans="1:38" ht="4.5" customHeight="1">
      <c r="A27" s="215"/>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70"/>
      <c r="AI27" s="70"/>
      <c r="AJ27" s="70"/>
      <c r="AK27" s="70"/>
      <c r="AL27" s="70"/>
    </row>
    <row r="28" spans="1:38" ht="19.5" customHeight="1">
      <c r="A28" s="9" t="s">
        <v>282</v>
      </c>
      <c r="B28" s="9"/>
      <c r="K28" s="39" t="s">
        <v>1305</v>
      </c>
      <c r="N28" s="39" t="s">
        <v>946</v>
      </c>
      <c r="O28" s="601"/>
      <c r="P28" s="601"/>
      <c r="Q28" s="601"/>
      <c r="R28" s="39" t="s">
        <v>283</v>
      </c>
      <c r="U28" s="39" t="s">
        <v>709</v>
      </c>
      <c r="V28" s="39" t="s">
        <v>1305</v>
      </c>
      <c r="Y28" s="39" t="s">
        <v>946</v>
      </c>
      <c r="Z28" s="601"/>
      <c r="AA28" s="601"/>
      <c r="AB28" s="601"/>
      <c r="AC28" s="39" t="s">
        <v>283</v>
      </c>
      <c r="AF28" s="39" t="s">
        <v>709</v>
      </c>
      <c r="AH28" s="70"/>
      <c r="AI28" s="70"/>
      <c r="AJ28" s="70"/>
      <c r="AK28" s="70"/>
      <c r="AL28" s="70"/>
    </row>
    <row r="29" spans="1:38" s="61" customFormat="1" ht="24" customHeight="1">
      <c r="A29" s="60"/>
      <c r="B29" s="60" t="s">
        <v>1228</v>
      </c>
      <c r="K29" s="61" t="s">
        <v>739</v>
      </c>
      <c r="L29" s="782">
        <f>IF('第三面 (2)'!Q25="","",'第三面 (2)'!Q25)</f>
      </c>
      <c r="M29" s="782"/>
      <c r="N29" s="782"/>
      <c r="O29" s="782"/>
      <c r="P29" s="782"/>
      <c r="Q29" s="782"/>
      <c r="R29" s="782"/>
      <c r="S29" s="782"/>
      <c r="T29" s="782"/>
      <c r="U29" s="61" t="s">
        <v>740</v>
      </c>
      <c r="V29" s="61" t="s">
        <v>739</v>
      </c>
      <c r="W29" s="782">
        <f>IF('第三面 (2)'!Q26="","",'第三面 (2)'!Q26)</f>
      </c>
      <c r="X29" s="782"/>
      <c r="Y29" s="782"/>
      <c r="Z29" s="782"/>
      <c r="AA29" s="782"/>
      <c r="AB29" s="782"/>
      <c r="AC29" s="782"/>
      <c r="AD29" s="782"/>
      <c r="AE29" s="782"/>
      <c r="AF29" s="61" t="s">
        <v>740</v>
      </c>
      <c r="AH29" s="129">
        <f>'第三面 (2)'!AH25</f>
        <v>0</v>
      </c>
      <c r="AI29" s="76"/>
      <c r="AJ29" s="76"/>
      <c r="AK29" s="76"/>
      <c r="AL29" s="76"/>
    </row>
    <row r="30" spans="1:38" ht="15.75" customHeight="1">
      <c r="A30" s="9"/>
      <c r="B30" s="9" t="s">
        <v>1229</v>
      </c>
      <c r="K30" s="39" t="s">
        <v>1294</v>
      </c>
      <c r="L30" s="611"/>
      <c r="M30" s="611"/>
      <c r="N30" s="611"/>
      <c r="O30" s="611"/>
      <c r="P30" s="611"/>
      <c r="Q30" s="611"/>
      <c r="R30" s="611"/>
      <c r="S30" s="611"/>
      <c r="T30" s="611"/>
      <c r="U30" s="39" t="s">
        <v>1295</v>
      </c>
      <c r="V30" s="39" t="s">
        <v>1294</v>
      </c>
      <c r="W30" s="611"/>
      <c r="X30" s="611"/>
      <c r="Y30" s="611"/>
      <c r="Z30" s="611"/>
      <c r="AA30" s="611"/>
      <c r="AB30" s="611"/>
      <c r="AC30" s="611"/>
      <c r="AD30" s="611"/>
      <c r="AE30" s="611"/>
      <c r="AF30" s="39" t="s">
        <v>1295</v>
      </c>
      <c r="AH30" s="193">
        <f>'第三面 (2)'!AH26</f>
        <v>0</v>
      </c>
      <c r="AI30" s="70"/>
      <c r="AJ30" s="70"/>
      <c r="AK30" s="70"/>
      <c r="AL30" s="70"/>
    </row>
    <row r="31" spans="1:38" ht="15.75" customHeight="1">
      <c r="A31" s="9"/>
      <c r="B31" s="9" t="s">
        <v>1288</v>
      </c>
      <c r="K31" s="39" t="s">
        <v>1294</v>
      </c>
      <c r="L31" s="611"/>
      <c r="M31" s="611"/>
      <c r="N31" s="611"/>
      <c r="O31" s="611"/>
      <c r="P31" s="611"/>
      <c r="Q31" s="611"/>
      <c r="R31" s="611"/>
      <c r="S31" s="611"/>
      <c r="T31" s="611"/>
      <c r="U31" s="39" t="s">
        <v>1295</v>
      </c>
      <c r="V31" s="39" t="s">
        <v>1294</v>
      </c>
      <c r="W31" s="611"/>
      <c r="X31" s="611"/>
      <c r="Y31" s="611"/>
      <c r="Z31" s="611"/>
      <c r="AA31" s="611"/>
      <c r="AB31" s="611"/>
      <c r="AC31" s="611"/>
      <c r="AD31" s="611"/>
      <c r="AE31" s="611"/>
      <c r="AF31" s="39" t="s">
        <v>1295</v>
      </c>
      <c r="AH31" s="70"/>
      <c r="AI31" s="70"/>
      <c r="AJ31" s="70"/>
      <c r="AK31" s="70"/>
      <c r="AL31" s="70"/>
    </row>
    <row r="32" spans="1:38" ht="15.75" customHeight="1">
      <c r="A32" s="9"/>
      <c r="B32" s="9" t="s">
        <v>1289</v>
      </c>
      <c r="K32" s="39" t="s">
        <v>974</v>
      </c>
      <c r="L32" s="582" t="s">
        <v>1512</v>
      </c>
      <c r="M32" s="582"/>
      <c r="N32" s="780"/>
      <c r="O32" s="780"/>
      <c r="P32" s="47" t="s">
        <v>936</v>
      </c>
      <c r="Q32" s="391"/>
      <c r="R32" s="47" t="s">
        <v>937</v>
      </c>
      <c r="S32" s="391"/>
      <c r="T32" s="39" t="s">
        <v>938</v>
      </c>
      <c r="U32" s="39" t="s">
        <v>709</v>
      </c>
      <c r="V32" s="39" t="s">
        <v>974</v>
      </c>
      <c r="W32" s="582" t="s">
        <v>1512</v>
      </c>
      <c r="X32" s="582"/>
      <c r="Y32" s="780"/>
      <c r="Z32" s="780"/>
      <c r="AA32" s="47" t="s">
        <v>936</v>
      </c>
      <c r="AB32" s="391"/>
      <c r="AC32" s="47" t="s">
        <v>937</v>
      </c>
      <c r="AD32" s="391"/>
      <c r="AE32" s="39" t="s">
        <v>938</v>
      </c>
      <c r="AF32" s="39" t="s">
        <v>709</v>
      </c>
      <c r="AH32" s="70"/>
      <c r="AI32" s="70"/>
      <c r="AJ32" s="70"/>
      <c r="AK32" s="70"/>
      <c r="AL32" s="70"/>
    </row>
    <row r="33" spans="1:38" ht="4.5" customHeight="1">
      <c r="A33" s="215"/>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70"/>
      <c r="AI33" s="70"/>
      <c r="AJ33" s="70"/>
      <c r="AK33" s="70"/>
      <c r="AL33" s="70"/>
    </row>
    <row r="34" spans="1:38" ht="19.5" customHeight="1">
      <c r="A34" s="9" t="s">
        <v>157</v>
      </c>
      <c r="B34" s="9"/>
      <c r="K34" s="40"/>
      <c r="L34" s="40"/>
      <c r="U34" s="40"/>
      <c r="V34" s="40"/>
      <c r="AH34" s="70"/>
      <c r="AI34" s="70"/>
      <c r="AJ34" s="70"/>
      <c r="AK34" s="70"/>
      <c r="AL34" s="70"/>
    </row>
    <row r="35" spans="1:38" ht="15" customHeight="1">
      <c r="A35" s="9"/>
      <c r="B35" s="9" t="s">
        <v>1290</v>
      </c>
      <c r="K35" s="40"/>
      <c r="L35" s="40"/>
      <c r="U35" s="40"/>
      <c r="V35" s="40"/>
      <c r="AH35" s="70"/>
      <c r="AI35" s="70"/>
      <c r="AJ35" s="70"/>
      <c r="AK35" s="70"/>
      <c r="AL35" s="70"/>
    </row>
    <row r="36" spans="1:38" ht="15" customHeight="1">
      <c r="A36" s="9"/>
      <c r="B36" s="9"/>
      <c r="C36" s="590"/>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c r="AD36" s="590"/>
      <c r="AE36" s="590"/>
      <c r="AF36" s="590"/>
      <c r="AH36" s="70"/>
      <c r="AI36" s="70"/>
      <c r="AJ36" s="70"/>
      <c r="AK36" s="70"/>
      <c r="AL36" s="70"/>
    </row>
    <row r="37" spans="1:38" ht="14.25" customHeight="1">
      <c r="A37" s="9"/>
      <c r="B37" s="9"/>
      <c r="C37" s="590"/>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H37" s="70"/>
      <c r="AI37" s="70"/>
      <c r="AJ37" s="70"/>
      <c r="AK37" s="70"/>
      <c r="AL37" s="70"/>
    </row>
    <row r="38" spans="1:38" ht="15" customHeight="1">
      <c r="A38" s="9"/>
      <c r="B38" s="9" t="s">
        <v>1291</v>
      </c>
      <c r="K38" s="40"/>
      <c r="L38" s="40"/>
      <c r="U38" s="40"/>
      <c r="V38" s="40"/>
      <c r="AH38" s="70"/>
      <c r="AI38" s="70"/>
      <c r="AJ38" s="70"/>
      <c r="AK38" s="70"/>
      <c r="AL38" s="70"/>
    </row>
    <row r="39" spans="1:38" ht="15" customHeight="1">
      <c r="A39" s="9"/>
      <c r="B39" s="9"/>
      <c r="C39" s="590"/>
      <c r="D39" s="590"/>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H39" s="70"/>
      <c r="AI39" s="70"/>
      <c r="AJ39" s="70"/>
      <c r="AK39" s="70"/>
      <c r="AL39" s="70"/>
    </row>
    <row r="40" spans="1:38" ht="14.25" customHeight="1">
      <c r="A40" s="9"/>
      <c r="B40" s="9"/>
      <c r="C40" s="590"/>
      <c r="D40" s="590"/>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H40" s="70"/>
      <c r="AI40" s="70"/>
      <c r="AJ40" s="70"/>
      <c r="AK40" s="70"/>
      <c r="AL40" s="70"/>
    </row>
    <row r="41" spans="1:38" ht="4.5" customHeight="1">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70"/>
      <c r="AI41" s="70"/>
      <c r="AJ41" s="70"/>
      <c r="AK41" s="70"/>
      <c r="AL41" s="70"/>
    </row>
    <row r="42" spans="1:38" ht="19.5" customHeight="1">
      <c r="A42" s="9" t="s">
        <v>1292</v>
      </c>
      <c r="B42" s="9"/>
      <c r="K42" s="40"/>
      <c r="L42" s="40"/>
      <c r="U42" s="40"/>
      <c r="V42" s="40"/>
      <c r="AH42" s="70"/>
      <c r="AI42" s="70"/>
      <c r="AJ42" s="70"/>
      <c r="AK42" s="70"/>
      <c r="AL42" s="70"/>
    </row>
    <row r="43" spans="1:38" ht="15" customHeight="1">
      <c r="A43" s="9"/>
      <c r="B43" s="9"/>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H43" s="70"/>
      <c r="AI43" s="70"/>
      <c r="AJ43" s="70"/>
      <c r="AK43" s="70"/>
      <c r="AL43" s="70"/>
    </row>
    <row r="44" spans="1:38" ht="15" customHeight="1">
      <c r="A44" s="9"/>
      <c r="B44" s="9"/>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H44" s="70"/>
      <c r="AI44" s="70"/>
      <c r="AJ44" s="70"/>
      <c r="AK44" s="70"/>
      <c r="AL44" s="70"/>
    </row>
    <row r="45" spans="1:38" ht="15" customHeight="1">
      <c r="A45" s="9"/>
      <c r="B45" s="9"/>
      <c r="C45" s="590"/>
      <c r="D45" s="590"/>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590"/>
      <c r="AE45" s="590"/>
      <c r="AF45" s="590"/>
      <c r="AH45" s="70"/>
      <c r="AI45" s="70"/>
      <c r="AJ45" s="70"/>
      <c r="AK45" s="70"/>
      <c r="AL45" s="70"/>
    </row>
    <row r="46" spans="1:38" ht="4.5" customHeight="1">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70"/>
      <c r="AI46" s="70"/>
      <c r="AJ46" s="70"/>
      <c r="AK46" s="70"/>
      <c r="AL46" s="70"/>
    </row>
    <row r="47" spans="1:38" ht="6" customHeight="1">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row>
    <row r="48" spans="1:38" ht="12">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7" t="s">
        <v>134</v>
      </c>
      <c r="AI48" s="77" t="s">
        <v>701</v>
      </c>
      <c r="AJ48" s="77" t="s">
        <v>702</v>
      </c>
      <c r="AK48" s="70"/>
      <c r="AL48" s="70"/>
    </row>
    <row r="49" spans="1:38" ht="12">
      <c r="A49" s="70"/>
      <c r="B49" s="70"/>
      <c r="C49" s="70"/>
      <c r="D49" s="70"/>
      <c r="E49" s="70"/>
      <c r="F49" s="70"/>
      <c r="G49" s="70"/>
      <c r="H49" s="70"/>
      <c r="I49" s="70"/>
      <c r="J49" s="75"/>
      <c r="K49" s="70"/>
      <c r="L49" s="75"/>
      <c r="M49" s="70"/>
      <c r="N49" s="70"/>
      <c r="O49" s="70"/>
      <c r="P49" s="70"/>
      <c r="Q49" s="70"/>
      <c r="R49" s="70"/>
      <c r="S49" s="70"/>
      <c r="T49" s="70"/>
      <c r="U49" s="70"/>
      <c r="V49" s="70"/>
      <c r="W49" s="70"/>
      <c r="X49" s="70"/>
      <c r="Y49" s="70"/>
      <c r="Z49" s="70"/>
      <c r="AA49" s="70"/>
      <c r="AB49" s="70"/>
      <c r="AC49" s="70"/>
      <c r="AD49" s="70"/>
      <c r="AE49" s="70"/>
      <c r="AF49" s="70"/>
      <c r="AG49" s="70"/>
      <c r="AH49" s="77">
        <v>1</v>
      </c>
      <c r="AI49" s="77" t="s">
        <v>691</v>
      </c>
      <c r="AJ49" s="77" t="s">
        <v>169</v>
      </c>
      <c r="AK49" s="70"/>
      <c r="AL49" s="70"/>
    </row>
    <row r="50" spans="1:38" ht="12">
      <c r="A50" s="70"/>
      <c r="B50" s="70"/>
      <c r="C50" s="70"/>
      <c r="D50" s="70"/>
      <c r="E50" s="70"/>
      <c r="F50" s="70"/>
      <c r="G50" s="70"/>
      <c r="H50" s="70"/>
      <c r="I50" s="70"/>
      <c r="J50" s="75"/>
      <c r="K50" s="70"/>
      <c r="L50" s="75"/>
      <c r="M50" s="70"/>
      <c r="N50" s="70"/>
      <c r="O50" s="70"/>
      <c r="P50" s="70"/>
      <c r="Q50" s="70"/>
      <c r="R50" s="70"/>
      <c r="S50" s="70"/>
      <c r="T50" s="70"/>
      <c r="U50" s="70"/>
      <c r="V50" s="70"/>
      <c r="W50" s="70"/>
      <c r="X50" s="70"/>
      <c r="Y50" s="70"/>
      <c r="Z50" s="70"/>
      <c r="AA50" s="70"/>
      <c r="AB50" s="70"/>
      <c r="AC50" s="70"/>
      <c r="AD50" s="70"/>
      <c r="AE50" s="70"/>
      <c r="AF50" s="70"/>
      <c r="AG50" s="70"/>
      <c r="AH50" s="77">
        <v>2</v>
      </c>
      <c r="AI50" s="77" t="s">
        <v>692</v>
      </c>
      <c r="AJ50" s="77" t="s">
        <v>169</v>
      </c>
      <c r="AK50" s="70"/>
      <c r="AL50" s="70"/>
    </row>
    <row r="51" spans="1:38" ht="12">
      <c r="A51" s="70"/>
      <c r="B51" s="70"/>
      <c r="C51" s="70"/>
      <c r="D51" s="70"/>
      <c r="E51" s="70"/>
      <c r="F51" s="70"/>
      <c r="G51" s="70"/>
      <c r="H51" s="70"/>
      <c r="I51" s="70"/>
      <c r="J51" s="75"/>
      <c r="K51" s="70"/>
      <c r="L51" s="75"/>
      <c r="M51" s="70"/>
      <c r="N51" s="70"/>
      <c r="O51" s="70"/>
      <c r="P51" s="70"/>
      <c r="Q51" s="70"/>
      <c r="R51" s="70"/>
      <c r="S51" s="70"/>
      <c r="T51" s="70"/>
      <c r="U51" s="70"/>
      <c r="V51" s="70"/>
      <c r="W51" s="70"/>
      <c r="X51" s="70"/>
      <c r="Y51" s="70"/>
      <c r="Z51" s="70"/>
      <c r="AA51" s="70"/>
      <c r="AB51" s="70"/>
      <c r="AC51" s="70"/>
      <c r="AD51" s="70"/>
      <c r="AE51" s="70"/>
      <c r="AF51" s="70"/>
      <c r="AG51" s="70"/>
      <c r="AH51" s="77">
        <v>3</v>
      </c>
      <c r="AI51" s="77" t="s">
        <v>693</v>
      </c>
      <c r="AJ51" s="77" t="s">
        <v>169</v>
      </c>
      <c r="AK51" s="70"/>
      <c r="AL51" s="70"/>
    </row>
    <row r="52" spans="1:38" ht="12">
      <c r="A52" s="70"/>
      <c r="B52" s="70"/>
      <c r="C52" s="70"/>
      <c r="D52" s="70"/>
      <c r="E52" s="70"/>
      <c r="F52" s="70"/>
      <c r="G52" s="70"/>
      <c r="H52" s="70"/>
      <c r="I52" s="70"/>
      <c r="J52" s="75"/>
      <c r="K52" s="70"/>
      <c r="L52" s="75"/>
      <c r="M52" s="70"/>
      <c r="N52" s="70"/>
      <c r="O52" s="70"/>
      <c r="P52" s="70"/>
      <c r="Q52" s="70"/>
      <c r="R52" s="70"/>
      <c r="S52" s="70"/>
      <c r="T52" s="70"/>
      <c r="U52" s="70"/>
      <c r="V52" s="70"/>
      <c r="W52" s="70"/>
      <c r="X52" s="70"/>
      <c r="Y52" s="70"/>
      <c r="Z52" s="70"/>
      <c r="AA52" s="70"/>
      <c r="AB52" s="70"/>
      <c r="AC52" s="70"/>
      <c r="AD52" s="70"/>
      <c r="AE52" s="70"/>
      <c r="AF52" s="70"/>
      <c r="AG52" s="70"/>
      <c r="AH52" s="77">
        <v>4</v>
      </c>
      <c r="AI52" s="77" t="s">
        <v>694</v>
      </c>
      <c r="AJ52" s="77" t="s">
        <v>169</v>
      </c>
      <c r="AK52" s="70"/>
      <c r="AL52" s="70"/>
    </row>
    <row r="53" spans="1:38" ht="12">
      <c r="A53" s="70"/>
      <c r="B53" s="70"/>
      <c r="C53" s="70"/>
      <c r="D53" s="70"/>
      <c r="E53" s="70"/>
      <c r="F53" s="70"/>
      <c r="G53" s="70"/>
      <c r="H53" s="70"/>
      <c r="I53" s="70"/>
      <c r="J53" s="75"/>
      <c r="K53" s="70"/>
      <c r="L53" s="75"/>
      <c r="M53" s="70"/>
      <c r="N53" s="70"/>
      <c r="O53" s="70"/>
      <c r="P53" s="70"/>
      <c r="Q53" s="70"/>
      <c r="R53" s="70"/>
      <c r="S53" s="70"/>
      <c r="T53" s="70"/>
      <c r="U53" s="70"/>
      <c r="V53" s="70"/>
      <c r="W53" s="70"/>
      <c r="X53" s="70"/>
      <c r="Y53" s="70"/>
      <c r="Z53" s="70"/>
      <c r="AA53" s="70"/>
      <c r="AB53" s="70"/>
      <c r="AC53" s="70"/>
      <c r="AD53" s="70"/>
      <c r="AE53" s="70"/>
      <c r="AF53" s="70"/>
      <c r="AG53" s="70"/>
      <c r="AH53" s="77">
        <v>5</v>
      </c>
      <c r="AI53" s="77" t="s">
        <v>135</v>
      </c>
      <c r="AJ53" s="77" t="s">
        <v>171</v>
      </c>
      <c r="AK53" s="70"/>
      <c r="AL53" s="70"/>
    </row>
    <row r="54" spans="1:38" ht="12">
      <c r="A54" s="70"/>
      <c r="B54" s="70"/>
      <c r="C54" s="70"/>
      <c r="D54" s="70"/>
      <c r="E54" s="70"/>
      <c r="F54" s="70"/>
      <c r="G54" s="70"/>
      <c r="H54" s="70"/>
      <c r="I54" s="70"/>
      <c r="J54" s="75"/>
      <c r="K54" s="70"/>
      <c r="L54" s="75"/>
      <c r="M54" s="70"/>
      <c r="N54" s="70"/>
      <c r="O54" s="70"/>
      <c r="P54" s="70"/>
      <c r="Q54" s="70"/>
      <c r="R54" s="70"/>
      <c r="S54" s="70"/>
      <c r="T54" s="70"/>
      <c r="U54" s="70"/>
      <c r="V54" s="70"/>
      <c r="W54" s="70"/>
      <c r="X54" s="70"/>
      <c r="Y54" s="70"/>
      <c r="Z54" s="70"/>
      <c r="AA54" s="70"/>
      <c r="AB54" s="70"/>
      <c r="AC54" s="70"/>
      <c r="AD54" s="70"/>
      <c r="AE54" s="70"/>
      <c r="AF54" s="70"/>
      <c r="AG54" s="70"/>
      <c r="AH54" s="77">
        <v>6</v>
      </c>
      <c r="AI54" s="77" t="s">
        <v>695</v>
      </c>
      <c r="AJ54" s="77" t="s">
        <v>170</v>
      </c>
      <c r="AK54" s="70"/>
      <c r="AL54" s="70"/>
    </row>
    <row r="55" spans="1:38" ht="12">
      <c r="A55" s="70"/>
      <c r="B55" s="70"/>
      <c r="C55" s="70"/>
      <c r="D55" s="70"/>
      <c r="E55" s="70"/>
      <c r="F55" s="70"/>
      <c r="G55" s="70"/>
      <c r="H55" s="70"/>
      <c r="I55" s="70"/>
      <c r="J55" s="75"/>
      <c r="K55" s="70"/>
      <c r="L55" s="75"/>
      <c r="M55" s="70"/>
      <c r="N55" s="70"/>
      <c r="O55" s="70"/>
      <c r="P55" s="70"/>
      <c r="Q55" s="70"/>
      <c r="R55" s="70"/>
      <c r="S55" s="70"/>
      <c r="T55" s="70"/>
      <c r="U55" s="70"/>
      <c r="V55" s="70"/>
      <c r="W55" s="70"/>
      <c r="X55" s="70"/>
      <c r="Y55" s="70"/>
      <c r="Z55" s="70"/>
      <c r="AA55" s="70"/>
      <c r="AB55" s="70"/>
      <c r="AC55" s="70"/>
      <c r="AD55" s="70"/>
      <c r="AE55" s="70"/>
      <c r="AF55" s="70"/>
      <c r="AG55" s="70"/>
      <c r="AH55" s="77">
        <v>7</v>
      </c>
      <c r="AI55" s="77" t="s">
        <v>136</v>
      </c>
      <c r="AJ55" s="77" t="s">
        <v>137</v>
      </c>
      <c r="AK55" s="70"/>
      <c r="AL55" s="70"/>
    </row>
    <row r="56" spans="1:38" ht="12">
      <c r="A56" s="70"/>
      <c r="B56" s="70"/>
      <c r="C56" s="70"/>
      <c r="D56" s="70"/>
      <c r="E56" s="70"/>
      <c r="F56" s="70"/>
      <c r="G56" s="70"/>
      <c r="H56" s="70"/>
      <c r="I56" s="70"/>
      <c r="J56" s="75"/>
      <c r="K56" s="70"/>
      <c r="L56" s="75"/>
      <c r="M56" s="70"/>
      <c r="N56" s="70"/>
      <c r="O56" s="70"/>
      <c r="P56" s="70"/>
      <c r="Q56" s="70"/>
      <c r="R56" s="70"/>
      <c r="S56" s="70"/>
      <c r="T56" s="70"/>
      <c r="U56" s="70"/>
      <c r="V56" s="70"/>
      <c r="W56" s="70"/>
      <c r="X56" s="70"/>
      <c r="Y56" s="70"/>
      <c r="Z56" s="70"/>
      <c r="AA56" s="70"/>
      <c r="AB56" s="70"/>
      <c r="AC56" s="70"/>
      <c r="AD56" s="70"/>
      <c r="AE56" s="70"/>
      <c r="AF56" s="70"/>
      <c r="AG56" s="70"/>
      <c r="AH56" s="77">
        <v>8</v>
      </c>
      <c r="AI56" s="77" t="s">
        <v>138</v>
      </c>
      <c r="AJ56" s="77" t="s">
        <v>171</v>
      </c>
      <c r="AK56" s="70"/>
      <c r="AL56" s="70"/>
    </row>
    <row r="57" spans="1:38" ht="12">
      <c r="A57" s="70"/>
      <c r="B57" s="70"/>
      <c r="C57" s="70"/>
      <c r="D57" s="70"/>
      <c r="E57" s="70"/>
      <c r="F57" s="70"/>
      <c r="G57" s="70"/>
      <c r="H57" s="70"/>
      <c r="I57" s="70"/>
      <c r="J57" s="75"/>
      <c r="K57" s="70"/>
      <c r="L57" s="75"/>
      <c r="M57" s="70"/>
      <c r="N57" s="70"/>
      <c r="O57" s="70"/>
      <c r="P57" s="70"/>
      <c r="Q57" s="70"/>
      <c r="R57" s="70"/>
      <c r="S57" s="70"/>
      <c r="T57" s="70"/>
      <c r="U57" s="70"/>
      <c r="V57" s="70"/>
      <c r="W57" s="70"/>
      <c r="X57" s="70"/>
      <c r="Y57" s="70"/>
      <c r="Z57" s="70"/>
      <c r="AA57" s="70"/>
      <c r="AB57" s="70"/>
      <c r="AC57" s="70"/>
      <c r="AD57" s="70"/>
      <c r="AE57" s="70"/>
      <c r="AF57" s="70"/>
      <c r="AG57" s="70"/>
      <c r="AH57" s="77">
        <v>9</v>
      </c>
      <c r="AI57" s="77" t="s">
        <v>696</v>
      </c>
      <c r="AJ57" s="77" t="s">
        <v>137</v>
      </c>
      <c r="AK57" s="70"/>
      <c r="AL57" s="70"/>
    </row>
    <row r="58" spans="1:38" ht="12">
      <c r="A58" s="70"/>
      <c r="B58" s="70"/>
      <c r="C58" s="70"/>
      <c r="D58" s="70"/>
      <c r="E58" s="70"/>
      <c r="F58" s="70"/>
      <c r="G58" s="70"/>
      <c r="H58" s="70"/>
      <c r="I58" s="70"/>
      <c r="J58" s="75"/>
      <c r="K58" s="70"/>
      <c r="L58" s="75"/>
      <c r="M58" s="70"/>
      <c r="N58" s="70"/>
      <c r="O58" s="70"/>
      <c r="P58" s="70"/>
      <c r="Q58" s="70"/>
      <c r="R58" s="70"/>
      <c r="S58" s="70"/>
      <c r="T58" s="70"/>
      <c r="U58" s="70"/>
      <c r="V58" s="70"/>
      <c r="W58" s="70"/>
      <c r="X58" s="70"/>
      <c r="Y58" s="70"/>
      <c r="Z58" s="70"/>
      <c r="AA58" s="70"/>
      <c r="AB58" s="70"/>
      <c r="AC58" s="70"/>
      <c r="AD58" s="70"/>
      <c r="AE58" s="70"/>
      <c r="AF58" s="70"/>
      <c r="AG58" s="70"/>
      <c r="AH58" s="77">
        <v>10</v>
      </c>
      <c r="AI58" s="77" t="s">
        <v>697</v>
      </c>
      <c r="AJ58" s="77" t="s">
        <v>169</v>
      </c>
      <c r="AK58" s="70"/>
      <c r="AL58" s="70"/>
    </row>
    <row r="59" spans="1:38" ht="12">
      <c r="A59" s="70"/>
      <c r="B59" s="70"/>
      <c r="C59" s="70"/>
      <c r="D59" s="70"/>
      <c r="E59" s="70"/>
      <c r="F59" s="70"/>
      <c r="G59" s="70"/>
      <c r="H59" s="70"/>
      <c r="I59" s="70"/>
      <c r="J59" s="75"/>
      <c r="K59" s="70"/>
      <c r="L59" s="75"/>
      <c r="M59" s="70"/>
      <c r="N59" s="70"/>
      <c r="O59" s="70"/>
      <c r="P59" s="70"/>
      <c r="Q59" s="70"/>
      <c r="R59" s="70"/>
      <c r="S59" s="70"/>
      <c r="T59" s="70"/>
      <c r="U59" s="70"/>
      <c r="V59" s="70"/>
      <c r="W59" s="70"/>
      <c r="X59" s="70"/>
      <c r="Y59" s="70"/>
      <c r="Z59" s="70"/>
      <c r="AA59" s="70"/>
      <c r="AB59" s="70"/>
      <c r="AC59" s="70"/>
      <c r="AD59" s="70"/>
      <c r="AE59" s="70"/>
      <c r="AF59" s="70"/>
      <c r="AG59" s="70"/>
      <c r="AH59" s="77">
        <v>11</v>
      </c>
      <c r="AI59" s="77" t="s">
        <v>139</v>
      </c>
      <c r="AJ59" s="77" t="s">
        <v>119</v>
      </c>
      <c r="AK59" s="70"/>
      <c r="AL59" s="70"/>
    </row>
    <row r="60" spans="1:38" ht="12">
      <c r="A60" s="70"/>
      <c r="B60" s="70"/>
      <c r="C60" s="70"/>
      <c r="D60" s="70"/>
      <c r="E60" s="70"/>
      <c r="F60" s="70"/>
      <c r="G60" s="70"/>
      <c r="H60" s="70"/>
      <c r="I60" s="70"/>
      <c r="J60" s="75"/>
      <c r="K60" s="70"/>
      <c r="L60" s="75"/>
      <c r="M60" s="70"/>
      <c r="N60" s="70"/>
      <c r="O60" s="70"/>
      <c r="P60" s="70"/>
      <c r="Q60" s="70"/>
      <c r="R60" s="70"/>
      <c r="S60" s="70"/>
      <c r="T60" s="70"/>
      <c r="U60" s="70"/>
      <c r="V60" s="70"/>
      <c r="W60" s="70"/>
      <c r="X60" s="70"/>
      <c r="Y60" s="70"/>
      <c r="Z60" s="70"/>
      <c r="AA60" s="70"/>
      <c r="AB60" s="70"/>
      <c r="AC60" s="70"/>
      <c r="AD60" s="70"/>
      <c r="AE60" s="70"/>
      <c r="AF60" s="70"/>
      <c r="AG60" s="70"/>
      <c r="AH60" s="77">
        <v>12</v>
      </c>
      <c r="AI60" s="77" t="s">
        <v>140</v>
      </c>
      <c r="AJ60" s="77" t="s">
        <v>171</v>
      </c>
      <c r="AK60" s="70"/>
      <c r="AL60" s="70"/>
    </row>
    <row r="61" spans="1:38" ht="12">
      <c r="A61" s="70"/>
      <c r="B61" s="70"/>
      <c r="C61" s="70"/>
      <c r="D61" s="70"/>
      <c r="E61" s="70"/>
      <c r="F61" s="70"/>
      <c r="G61" s="70"/>
      <c r="H61" s="70"/>
      <c r="I61" s="70"/>
      <c r="J61" s="70"/>
      <c r="K61" s="70"/>
      <c r="L61" s="75"/>
      <c r="M61" s="70"/>
      <c r="N61" s="70"/>
      <c r="O61" s="70"/>
      <c r="P61" s="70"/>
      <c r="Q61" s="70"/>
      <c r="R61" s="70"/>
      <c r="S61" s="70"/>
      <c r="T61" s="70"/>
      <c r="U61" s="70"/>
      <c r="V61" s="70"/>
      <c r="W61" s="70"/>
      <c r="X61" s="70"/>
      <c r="Y61" s="70"/>
      <c r="Z61" s="70"/>
      <c r="AA61" s="70"/>
      <c r="AB61" s="70"/>
      <c r="AC61" s="70"/>
      <c r="AD61" s="70"/>
      <c r="AE61" s="70"/>
      <c r="AF61" s="70"/>
      <c r="AG61" s="70"/>
      <c r="AH61" s="77">
        <v>13</v>
      </c>
      <c r="AI61" s="77" t="s">
        <v>698</v>
      </c>
      <c r="AJ61" s="77" t="s">
        <v>172</v>
      </c>
      <c r="AK61" s="70"/>
      <c r="AL61" s="70"/>
    </row>
    <row r="62" spans="1:38" ht="12">
      <c r="A62" s="70"/>
      <c r="B62" s="70"/>
      <c r="C62" s="70"/>
      <c r="D62" s="70"/>
      <c r="E62" s="70"/>
      <c r="F62" s="70"/>
      <c r="G62" s="70"/>
      <c r="H62" s="70"/>
      <c r="I62" s="70"/>
      <c r="J62" s="70"/>
      <c r="K62" s="70"/>
      <c r="L62" s="75"/>
      <c r="M62" s="70"/>
      <c r="N62" s="70"/>
      <c r="O62" s="70"/>
      <c r="P62" s="70"/>
      <c r="Q62" s="70"/>
      <c r="R62" s="70"/>
      <c r="S62" s="70"/>
      <c r="T62" s="70"/>
      <c r="U62" s="70"/>
      <c r="V62" s="70"/>
      <c r="W62" s="70"/>
      <c r="X62" s="70"/>
      <c r="Y62" s="70"/>
      <c r="Z62" s="70"/>
      <c r="AA62" s="70"/>
      <c r="AB62" s="70"/>
      <c r="AC62" s="70"/>
      <c r="AD62" s="70"/>
      <c r="AE62" s="70"/>
      <c r="AF62" s="70"/>
      <c r="AG62" s="70"/>
      <c r="AH62" s="77">
        <v>14</v>
      </c>
      <c r="AI62" s="77" t="s">
        <v>141</v>
      </c>
      <c r="AJ62" s="77" t="s">
        <v>172</v>
      </c>
      <c r="AK62" s="70"/>
      <c r="AL62" s="70"/>
    </row>
    <row r="63" spans="1:38" ht="12">
      <c r="A63" s="70"/>
      <c r="B63" s="70"/>
      <c r="C63" s="70"/>
      <c r="D63" s="70"/>
      <c r="E63" s="70"/>
      <c r="F63" s="70"/>
      <c r="G63" s="70"/>
      <c r="H63" s="70"/>
      <c r="I63" s="70"/>
      <c r="J63" s="70"/>
      <c r="K63" s="70"/>
      <c r="L63" s="75"/>
      <c r="M63" s="70"/>
      <c r="N63" s="70"/>
      <c r="O63" s="70"/>
      <c r="P63" s="70"/>
      <c r="Q63" s="70"/>
      <c r="R63" s="70"/>
      <c r="S63" s="70"/>
      <c r="T63" s="70"/>
      <c r="U63" s="70"/>
      <c r="V63" s="70"/>
      <c r="W63" s="70"/>
      <c r="X63" s="70"/>
      <c r="Y63" s="70"/>
      <c r="Z63" s="70"/>
      <c r="AA63" s="70"/>
      <c r="AB63" s="70"/>
      <c r="AC63" s="70"/>
      <c r="AD63" s="70"/>
      <c r="AE63" s="70"/>
      <c r="AF63" s="70"/>
      <c r="AG63" s="70"/>
      <c r="AH63" s="77">
        <v>15</v>
      </c>
      <c r="AI63" s="77" t="s">
        <v>142</v>
      </c>
      <c r="AJ63" s="77" t="s">
        <v>171</v>
      </c>
      <c r="AK63" s="70"/>
      <c r="AL63" s="70"/>
    </row>
    <row r="64" spans="1:38" ht="12">
      <c r="A64" s="70"/>
      <c r="B64" s="70"/>
      <c r="C64" s="70"/>
      <c r="D64" s="70"/>
      <c r="E64" s="70"/>
      <c r="F64" s="70"/>
      <c r="G64" s="70"/>
      <c r="H64" s="70"/>
      <c r="I64" s="70"/>
      <c r="J64" s="70"/>
      <c r="K64" s="70"/>
      <c r="L64" s="75"/>
      <c r="M64" s="70"/>
      <c r="N64" s="70"/>
      <c r="O64" s="70"/>
      <c r="P64" s="70"/>
      <c r="Q64" s="70"/>
      <c r="R64" s="70"/>
      <c r="S64" s="70"/>
      <c r="T64" s="70"/>
      <c r="U64" s="70"/>
      <c r="V64" s="70"/>
      <c r="W64" s="70"/>
      <c r="X64" s="70"/>
      <c r="Y64" s="70"/>
      <c r="Z64" s="70"/>
      <c r="AA64" s="70"/>
      <c r="AB64" s="70"/>
      <c r="AC64" s="70"/>
      <c r="AD64" s="70"/>
      <c r="AE64" s="70"/>
      <c r="AF64" s="70"/>
      <c r="AG64" s="70"/>
      <c r="AH64" s="77">
        <v>16</v>
      </c>
      <c r="AI64" s="77" t="s">
        <v>777</v>
      </c>
      <c r="AJ64" s="77" t="s">
        <v>778</v>
      </c>
      <c r="AK64" s="70"/>
      <c r="AL64" s="70"/>
    </row>
    <row r="65" spans="1:38" ht="12">
      <c r="A65" s="70"/>
      <c r="B65" s="70"/>
      <c r="C65" s="70"/>
      <c r="D65" s="70"/>
      <c r="E65" s="70"/>
      <c r="F65" s="70"/>
      <c r="G65" s="70"/>
      <c r="H65" s="70"/>
      <c r="I65" s="70"/>
      <c r="J65" s="70"/>
      <c r="K65" s="70"/>
      <c r="L65" s="75"/>
      <c r="M65" s="70"/>
      <c r="N65" s="70"/>
      <c r="O65" s="70"/>
      <c r="P65" s="70"/>
      <c r="Q65" s="70"/>
      <c r="R65" s="70"/>
      <c r="S65" s="70"/>
      <c r="T65" s="70"/>
      <c r="U65" s="70"/>
      <c r="V65" s="70"/>
      <c r="W65" s="70"/>
      <c r="X65" s="70"/>
      <c r="Y65" s="70"/>
      <c r="Z65" s="70"/>
      <c r="AA65" s="70"/>
      <c r="AB65" s="70"/>
      <c r="AC65" s="70"/>
      <c r="AD65" s="70"/>
      <c r="AE65" s="70"/>
      <c r="AF65" s="70"/>
      <c r="AG65" s="70"/>
      <c r="AH65" s="77">
        <v>17</v>
      </c>
      <c r="AI65" s="77" t="s">
        <v>699</v>
      </c>
      <c r="AJ65" s="77" t="s">
        <v>169</v>
      </c>
      <c r="AK65" s="70"/>
      <c r="AL65" s="70"/>
    </row>
    <row r="66" spans="1:38" ht="12">
      <c r="A66" s="70"/>
      <c r="B66" s="70"/>
      <c r="C66" s="70"/>
      <c r="D66" s="70"/>
      <c r="E66" s="70"/>
      <c r="F66" s="70"/>
      <c r="G66" s="70"/>
      <c r="H66" s="70"/>
      <c r="I66" s="70"/>
      <c r="J66" s="70"/>
      <c r="K66" s="70"/>
      <c r="L66" s="75"/>
      <c r="M66" s="70"/>
      <c r="N66" s="70"/>
      <c r="O66" s="70"/>
      <c r="P66" s="70"/>
      <c r="Q66" s="70"/>
      <c r="R66" s="70"/>
      <c r="S66" s="70"/>
      <c r="T66" s="70"/>
      <c r="U66" s="70"/>
      <c r="V66" s="70"/>
      <c r="W66" s="70"/>
      <c r="X66" s="70"/>
      <c r="Y66" s="70"/>
      <c r="Z66" s="70"/>
      <c r="AA66" s="70"/>
      <c r="AB66" s="70"/>
      <c r="AC66" s="70"/>
      <c r="AD66" s="70"/>
      <c r="AE66" s="70"/>
      <c r="AF66" s="70"/>
      <c r="AG66" s="70"/>
      <c r="AH66" s="77">
        <v>18</v>
      </c>
      <c r="AI66" s="77" t="s">
        <v>700</v>
      </c>
      <c r="AJ66" s="77" t="s">
        <v>169</v>
      </c>
      <c r="AK66" s="70"/>
      <c r="AL66" s="70"/>
    </row>
    <row r="67" spans="1:38" ht="12">
      <c r="A67" s="70"/>
      <c r="B67" s="70"/>
      <c r="C67" s="70"/>
      <c r="D67" s="70"/>
      <c r="E67" s="70"/>
      <c r="F67" s="70"/>
      <c r="G67" s="70"/>
      <c r="H67" s="70"/>
      <c r="I67" s="70"/>
      <c r="J67" s="70"/>
      <c r="K67" s="70"/>
      <c r="L67" s="75"/>
      <c r="M67" s="70"/>
      <c r="N67" s="70"/>
      <c r="O67" s="70"/>
      <c r="P67" s="70"/>
      <c r="Q67" s="70"/>
      <c r="R67" s="70"/>
      <c r="S67" s="70"/>
      <c r="T67" s="70"/>
      <c r="U67" s="70"/>
      <c r="V67" s="70"/>
      <c r="W67" s="70"/>
      <c r="X67" s="70"/>
      <c r="Y67" s="70"/>
      <c r="Z67" s="70"/>
      <c r="AA67" s="70"/>
      <c r="AB67" s="70"/>
      <c r="AC67" s="70"/>
      <c r="AD67" s="70"/>
      <c r="AE67" s="70"/>
      <c r="AF67" s="70"/>
      <c r="AG67" s="70"/>
      <c r="AH67" s="77">
        <v>19</v>
      </c>
      <c r="AI67" s="77" t="s">
        <v>779</v>
      </c>
      <c r="AJ67" s="77" t="s">
        <v>780</v>
      </c>
      <c r="AK67" s="70"/>
      <c r="AL67" s="70"/>
    </row>
    <row r="68" spans="1:38" ht="12">
      <c r="A68" s="70"/>
      <c r="B68" s="70"/>
      <c r="C68" s="70"/>
      <c r="D68" s="70"/>
      <c r="E68" s="70"/>
      <c r="F68" s="70"/>
      <c r="G68" s="70"/>
      <c r="H68" s="70"/>
      <c r="I68" s="70"/>
      <c r="J68" s="70"/>
      <c r="K68" s="70"/>
      <c r="L68" s="75"/>
      <c r="M68" s="70"/>
      <c r="N68" s="70"/>
      <c r="O68" s="70"/>
      <c r="P68" s="70"/>
      <c r="Q68" s="70"/>
      <c r="R68" s="70"/>
      <c r="S68" s="70"/>
      <c r="T68" s="70"/>
      <c r="U68" s="70"/>
      <c r="V68" s="70"/>
      <c r="W68" s="70"/>
      <c r="X68" s="70"/>
      <c r="Y68" s="70"/>
      <c r="Z68" s="70"/>
      <c r="AA68" s="70"/>
      <c r="AB68" s="70"/>
      <c r="AC68" s="70"/>
      <c r="AD68" s="70"/>
      <c r="AE68" s="70"/>
      <c r="AF68" s="70"/>
      <c r="AG68" s="70"/>
      <c r="AH68" s="77">
        <v>20</v>
      </c>
      <c r="AI68" s="77" t="s">
        <v>781</v>
      </c>
      <c r="AJ68" s="77" t="s">
        <v>171</v>
      </c>
      <c r="AK68" s="70"/>
      <c r="AL68" s="70"/>
    </row>
    <row r="69" spans="1:38" ht="12">
      <c r="A69" s="70"/>
      <c r="B69" s="70"/>
      <c r="C69" s="70"/>
      <c r="D69" s="70"/>
      <c r="E69" s="70"/>
      <c r="F69" s="70"/>
      <c r="G69" s="70"/>
      <c r="H69" s="70"/>
      <c r="I69" s="70"/>
      <c r="J69" s="70"/>
      <c r="K69" s="70"/>
      <c r="L69" s="75"/>
      <c r="M69" s="70"/>
      <c r="N69" s="70"/>
      <c r="O69" s="70"/>
      <c r="P69" s="70"/>
      <c r="Q69" s="70"/>
      <c r="R69" s="70"/>
      <c r="S69" s="70"/>
      <c r="T69" s="70"/>
      <c r="U69" s="70"/>
      <c r="V69" s="70"/>
      <c r="W69" s="70"/>
      <c r="X69" s="70"/>
      <c r="Y69" s="70"/>
      <c r="Z69" s="70"/>
      <c r="AA69" s="70"/>
      <c r="AB69" s="70"/>
      <c r="AC69" s="70"/>
      <c r="AD69" s="70"/>
      <c r="AE69" s="70"/>
      <c r="AF69" s="70"/>
      <c r="AG69" s="70"/>
      <c r="AH69" s="77">
        <v>21</v>
      </c>
      <c r="AI69" s="77" t="s">
        <v>782</v>
      </c>
      <c r="AJ69" s="77" t="s">
        <v>780</v>
      </c>
      <c r="AK69" s="70"/>
      <c r="AL69" s="70"/>
    </row>
    <row r="70" spans="1:38" ht="12">
      <c r="A70" s="70"/>
      <c r="B70" s="70"/>
      <c r="C70" s="70"/>
      <c r="D70" s="70"/>
      <c r="E70" s="70"/>
      <c r="F70" s="70"/>
      <c r="G70" s="70"/>
      <c r="H70" s="70"/>
      <c r="I70" s="70"/>
      <c r="J70" s="70"/>
      <c r="K70" s="70"/>
      <c r="L70" s="75"/>
      <c r="M70" s="70"/>
      <c r="N70" s="70"/>
      <c r="O70" s="70"/>
      <c r="P70" s="70"/>
      <c r="Q70" s="70"/>
      <c r="R70" s="70"/>
      <c r="S70" s="70"/>
      <c r="T70" s="70"/>
      <c r="U70" s="70"/>
      <c r="V70" s="70"/>
      <c r="W70" s="70"/>
      <c r="X70" s="70"/>
      <c r="Y70" s="70"/>
      <c r="Z70" s="70"/>
      <c r="AA70" s="70"/>
      <c r="AB70" s="70"/>
      <c r="AC70" s="70"/>
      <c r="AD70" s="70"/>
      <c r="AE70" s="70"/>
      <c r="AF70" s="70"/>
      <c r="AG70" s="70"/>
      <c r="AH70" s="77">
        <v>22</v>
      </c>
      <c r="AI70" s="77" t="s">
        <v>783</v>
      </c>
      <c r="AJ70" s="77" t="s">
        <v>169</v>
      </c>
      <c r="AK70" s="70"/>
      <c r="AL70" s="70"/>
    </row>
    <row r="71" spans="1:38" ht="12">
      <c r="A71" s="70"/>
      <c r="B71" s="70"/>
      <c r="C71" s="70"/>
      <c r="D71" s="70"/>
      <c r="E71" s="70"/>
      <c r="F71" s="70"/>
      <c r="G71" s="70"/>
      <c r="H71" s="70"/>
      <c r="I71" s="70"/>
      <c r="J71" s="70"/>
      <c r="K71" s="70"/>
      <c r="L71" s="75"/>
      <c r="M71" s="70"/>
      <c r="N71" s="70"/>
      <c r="O71" s="70"/>
      <c r="P71" s="70"/>
      <c r="Q71" s="70"/>
      <c r="R71" s="70"/>
      <c r="S71" s="70"/>
      <c r="T71" s="70"/>
      <c r="U71" s="70"/>
      <c r="V71" s="70"/>
      <c r="W71" s="70"/>
      <c r="X71" s="70"/>
      <c r="Y71" s="70"/>
      <c r="Z71" s="70"/>
      <c r="AA71" s="70"/>
      <c r="AB71" s="70"/>
      <c r="AC71" s="70"/>
      <c r="AD71" s="70"/>
      <c r="AE71" s="70"/>
      <c r="AF71" s="70"/>
      <c r="AG71" s="70"/>
      <c r="AH71" s="77">
        <v>23</v>
      </c>
      <c r="AI71" s="77" t="s">
        <v>784</v>
      </c>
      <c r="AJ71" s="77" t="s">
        <v>171</v>
      </c>
      <c r="AK71" s="70"/>
      <c r="AL71" s="70"/>
    </row>
    <row r="72" spans="1:38" ht="12">
      <c r="A72" s="70"/>
      <c r="B72" s="70"/>
      <c r="C72" s="70"/>
      <c r="D72" s="70"/>
      <c r="E72" s="70"/>
      <c r="F72" s="70"/>
      <c r="G72" s="70"/>
      <c r="H72" s="70"/>
      <c r="I72" s="70"/>
      <c r="J72" s="70"/>
      <c r="K72" s="70"/>
      <c r="L72" s="75"/>
      <c r="M72" s="70"/>
      <c r="N72" s="70"/>
      <c r="O72" s="70"/>
      <c r="P72" s="70"/>
      <c r="Q72" s="70"/>
      <c r="R72" s="70"/>
      <c r="S72" s="70"/>
      <c r="T72" s="70"/>
      <c r="U72" s="70"/>
      <c r="V72" s="70"/>
      <c r="W72" s="70"/>
      <c r="X72" s="70"/>
      <c r="Y72" s="70"/>
      <c r="Z72" s="70"/>
      <c r="AA72" s="70"/>
      <c r="AB72" s="70"/>
      <c r="AC72" s="70"/>
      <c r="AD72" s="70"/>
      <c r="AE72" s="70"/>
      <c r="AF72" s="70"/>
      <c r="AG72" s="70"/>
      <c r="AH72" s="77">
        <v>24</v>
      </c>
      <c r="AI72" s="77" t="s">
        <v>785</v>
      </c>
      <c r="AJ72" s="77" t="s">
        <v>169</v>
      </c>
      <c r="AK72" s="70"/>
      <c r="AL72" s="70"/>
    </row>
    <row r="73" spans="1:38" ht="12">
      <c r="A73" s="70"/>
      <c r="B73" s="70"/>
      <c r="C73" s="70"/>
      <c r="D73" s="70"/>
      <c r="E73" s="70"/>
      <c r="F73" s="70"/>
      <c r="G73" s="70"/>
      <c r="H73" s="70"/>
      <c r="I73" s="70"/>
      <c r="J73" s="70"/>
      <c r="K73" s="70"/>
      <c r="L73" s="75"/>
      <c r="M73" s="70"/>
      <c r="N73" s="70"/>
      <c r="O73" s="70"/>
      <c r="P73" s="70"/>
      <c r="Q73" s="70"/>
      <c r="R73" s="70"/>
      <c r="S73" s="70"/>
      <c r="T73" s="70"/>
      <c r="U73" s="70"/>
      <c r="V73" s="70"/>
      <c r="W73" s="70"/>
      <c r="X73" s="70"/>
      <c r="Y73" s="70"/>
      <c r="Z73" s="70"/>
      <c r="AA73" s="70"/>
      <c r="AB73" s="70"/>
      <c r="AC73" s="70"/>
      <c r="AD73" s="70"/>
      <c r="AE73" s="70"/>
      <c r="AF73" s="70"/>
      <c r="AG73" s="70"/>
      <c r="AH73" s="77">
        <v>25</v>
      </c>
      <c r="AI73" s="77" t="s">
        <v>786</v>
      </c>
      <c r="AJ73" s="77" t="s">
        <v>118</v>
      </c>
      <c r="AK73" s="70"/>
      <c r="AL73" s="70"/>
    </row>
    <row r="74" spans="1:38" ht="12">
      <c r="A74" s="70"/>
      <c r="B74" s="70"/>
      <c r="C74" s="70"/>
      <c r="D74" s="70"/>
      <c r="E74" s="70"/>
      <c r="F74" s="70"/>
      <c r="G74" s="70"/>
      <c r="H74" s="70"/>
      <c r="I74" s="70"/>
      <c r="J74" s="70"/>
      <c r="K74" s="70"/>
      <c r="L74" s="75"/>
      <c r="M74" s="70"/>
      <c r="N74" s="70"/>
      <c r="O74" s="70"/>
      <c r="P74" s="70"/>
      <c r="Q74" s="70"/>
      <c r="R74" s="70"/>
      <c r="S74" s="70"/>
      <c r="T74" s="70"/>
      <c r="U74" s="70"/>
      <c r="V74" s="70"/>
      <c r="W74" s="70"/>
      <c r="X74" s="70"/>
      <c r="Y74" s="70"/>
      <c r="Z74" s="70"/>
      <c r="AA74" s="70"/>
      <c r="AB74" s="70"/>
      <c r="AC74" s="70"/>
      <c r="AD74" s="70"/>
      <c r="AE74" s="70"/>
      <c r="AF74" s="70"/>
      <c r="AG74" s="70"/>
      <c r="AH74" s="77">
        <v>26</v>
      </c>
      <c r="AI74" s="77" t="s">
        <v>173</v>
      </c>
      <c r="AJ74" s="77" t="s">
        <v>175</v>
      </c>
      <c r="AK74" s="70"/>
      <c r="AL74" s="70"/>
    </row>
    <row r="75" spans="1:38" ht="12">
      <c r="A75" s="70"/>
      <c r="B75" s="70"/>
      <c r="C75" s="70"/>
      <c r="D75" s="70"/>
      <c r="E75" s="70"/>
      <c r="F75" s="70"/>
      <c r="G75" s="70"/>
      <c r="H75" s="70"/>
      <c r="I75" s="70"/>
      <c r="J75" s="70"/>
      <c r="K75" s="70"/>
      <c r="L75" s="75"/>
      <c r="M75" s="70"/>
      <c r="N75" s="70"/>
      <c r="O75" s="70"/>
      <c r="P75" s="70"/>
      <c r="Q75" s="70"/>
      <c r="R75" s="70"/>
      <c r="S75" s="70"/>
      <c r="T75" s="70"/>
      <c r="U75" s="70"/>
      <c r="V75" s="70"/>
      <c r="W75" s="70"/>
      <c r="X75" s="70"/>
      <c r="Y75" s="70"/>
      <c r="Z75" s="70"/>
      <c r="AA75" s="70"/>
      <c r="AB75" s="70"/>
      <c r="AC75" s="70"/>
      <c r="AD75" s="70"/>
      <c r="AE75" s="70"/>
      <c r="AF75" s="70"/>
      <c r="AG75" s="70"/>
      <c r="AH75" s="77">
        <v>27</v>
      </c>
      <c r="AI75" s="77" t="s">
        <v>174</v>
      </c>
      <c r="AJ75" s="77" t="s">
        <v>176</v>
      </c>
      <c r="AK75" s="70"/>
      <c r="AL75" s="70"/>
    </row>
    <row r="76" spans="1:36" ht="12">
      <c r="A76" s="70"/>
      <c r="B76" s="70"/>
      <c r="C76" s="70"/>
      <c r="D76" s="70"/>
      <c r="E76" s="70"/>
      <c r="F76" s="70"/>
      <c r="G76" s="70"/>
      <c r="H76" s="70"/>
      <c r="I76" s="70"/>
      <c r="J76" s="70"/>
      <c r="K76" s="70"/>
      <c r="L76" s="70"/>
      <c r="M76" s="70"/>
      <c r="N76" s="70"/>
      <c r="O76" s="70"/>
      <c r="P76" s="70"/>
      <c r="Q76" s="70"/>
      <c r="R76" s="75"/>
      <c r="S76" s="70"/>
      <c r="T76" s="70"/>
      <c r="U76" s="70"/>
      <c r="V76" s="70"/>
      <c r="W76" s="70"/>
      <c r="X76" s="70"/>
      <c r="Y76" s="70"/>
      <c r="Z76" s="70"/>
      <c r="AA76" s="70"/>
      <c r="AB76" s="70"/>
      <c r="AC76" s="70"/>
      <c r="AD76" s="70"/>
      <c r="AE76" s="70"/>
      <c r="AF76" s="70"/>
      <c r="AG76" s="70"/>
      <c r="AH76" s="77">
        <v>28</v>
      </c>
      <c r="AI76" s="77" t="s">
        <v>177</v>
      </c>
      <c r="AJ76" s="77" t="s">
        <v>320</v>
      </c>
    </row>
    <row r="77" spans="1:38" ht="12">
      <c r="A77" s="70"/>
      <c r="B77" s="70"/>
      <c r="C77" s="70"/>
      <c r="D77" s="70"/>
      <c r="E77" s="70"/>
      <c r="F77" s="70"/>
      <c r="G77" s="70"/>
      <c r="H77" s="70"/>
      <c r="I77" s="70"/>
      <c r="J77" s="70"/>
      <c r="K77" s="70"/>
      <c r="L77" s="75"/>
      <c r="M77" s="70"/>
      <c r="N77" s="70"/>
      <c r="O77" s="70"/>
      <c r="P77" s="70"/>
      <c r="Q77" s="70"/>
      <c r="R77" s="70"/>
      <c r="S77" s="70"/>
      <c r="T77" s="70"/>
      <c r="U77" s="70"/>
      <c r="V77" s="70"/>
      <c r="W77" s="70"/>
      <c r="X77" s="70"/>
      <c r="Y77" s="70"/>
      <c r="Z77" s="70"/>
      <c r="AA77" s="70"/>
      <c r="AB77" s="70"/>
      <c r="AC77" s="70"/>
      <c r="AD77" s="70"/>
      <c r="AE77" s="70"/>
      <c r="AF77" s="70"/>
      <c r="AG77" s="70"/>
      <c r="AH77" s="77">
        <v>29</v>
      </c>
      <c r="AI77" s="77" t="s">
        <v>319</v>
      </c>
      <c r="AJ77" s="77" t="s">
        <v>171</v>
      </c>
      <c r="AK77" s="70"/>
      <c r="AL77" s="70"/>
    </row>
    <row r="78" spans="1:38" ht="12">
      <c r="A78" s="70"/>
      <c r="B78" s="70"/>
      <c r="C78" s="70"/>
      <c r="D78" s="70"/>
      <c r="E78" s="70"/>
      <c r="F78" s="70"/>
      <c r="G78" s="70"/>
      <c r="H78" s="70"/>
      <c r="I78" s="70"/>
      <c r="J78" s="70"/>
      <c r="K78" s="70"/>
      <c r="L78" s="75"/>
      <c r="M78" s="70"/>
      <c r="N78" s="70"/>
      <c r="O78" s="70"/>
      <c r="P78" s="70"/>
      <c r="Q78" s="70"/>
      <c r="R78" s="70"/>
      <c r="S78" s="70"/>
      <c r="T78" s="70"/>
      <c r="U78" s="70"/>
      <c r="V78" s="70"/>
      <c r="W78" s="70"/>
      <c r="X78" s="70"/>
      <c r="Y78" s="70"/>
      <c r="Z78" s="70"/>
      <c r="AA78" s="70"/>
      <c r="AB78" s="70"/>
      <c r="AC78" s="70"/>
      <c r="AD78" s="70"/>
      <c r="AE78" s="70"/>
      <c r="AF78" s="70"/>
      <c r="AG78" s="70"/>
      <c r="AH78" s="77">
        <v>30</v>
      </c>
      <c r="AI78" s="77" t="s">
        <v>178</v>
      </c>
      <c r="AJ78" s="77" t="s">
        <v>248</v>
      </c>
      <c r="AK78" s="70"/>
      <c r="AL78" s="70"/>
    </row>
    <row r="79" spans="1:38" ht="12">
      <c r="A79" s="70"/>
      <c r="B79" s="70"/>
      <c r="C79" s="70"/>
      <c r="D79" s="70"/>
      <c r="E79" s="70"/>
      <c r="F79" s="70"/>
      <c r="G79" s="70"/>
      <c r="H79" s="70"/>
      <c r="I79" s="70"/>
      <c r="J79" s="70"/>
      <c r="K79" s="70"/>
      <c r="L79" s="75"/>
      <c r="M79" s="70"/>
      <c r="N79" s="70"/>
      <c r="O79" s="70"/>
      <c r="P79" s="70"/>
      <c r="Q79" s="70"/>
      <c r="R79" s="70"/>
      <c r="S79" s="70"/>
      <c r="T79" s="70"/>
      <c r="U79" s="70"/>
      <c r="V79" s="70"/>
      <c r="W79" s="70"/>
      <c r="X79" s="70"/>
      <c r="Y79" s="70"/>
      <c r="Z79" s="70"/>
      <c r="AA79" s="70"/>
      <c r="AB79" s="70"/>
      <c r="AC79" s="70"/>
      <c r="AD79" s="70"/>
      <c r="AE79" s="70"/>
      <c r="AF79" s="70"/>
      <c r="AG79" s="70"/>
      <c r="AH79" s="77">
        <v>31</v>
      </c>
      <c r="AI79" s="77" t="s">
        <v>249</v>
      </c>
      <c r="AJ79" s="77" t="s">
        <v>171</v>
      </c>
      <c r="AK79" s="70"/>
      <c r="AL79" s="70"/>
    </row>
    <row r="80" spans="1:38" ht="12">
      <c r="A80" s="70"/>
      <c r="B80" s="70"/>
      <c r="C80" s="70"/>
      <c r="D80" s="70"/>
      <c r="E80" s="70"/>
      <c r="F80" s="70"/>
      <c r="G80" s="70"/>
      <c r="H80" s="70"/>
      <c r="I80" s="70"/>
      <c r="J80" s="70"/>
      <c r="K80" s="70"/>
      <c r="L80" s="75"/>
      <c r="M80" s="70"/>
      <c r="N80" s="70"/>
      <c r="O80" s="70"/>
      <c r="P80" s="70"/>
      <c r="Q80" s="70"/>
      <c r="R80" s="70"/>
      <c r="S80" s="70"/>
      <c r="T80" s="70"/>
      <c r="U80" s="70"/>
      <c r="V80" s="70"/>
      <c r="W80" s="70"/>
      <c r="X80" s="70"/>
      <c r="Y80" s="70"/>
      <c r="Z80" s="70"/>
      <c r="AA80" s="70"/>
      <c r="AB80" s="70"/>
      <c r="AC80" s="70"/>
      <c r="AD80" s="70"/>
      <c r="AE80" s="70"/>
      <c r="AF80" s="70"/>
      <c r="AG80" s="70"/>
      <c r="AH80" s="77">
        <v>32</v>
      </c>
      <c r="AI80" s="77" t="s">
        <v>251</v>
      </c>
      <c r="AJ80" s="77" t="s">
        <v>250</v>
      </c>
      <c r="AK80" s="70"/>
      <c r="AL80" s="70"/>
    </row>
    <row r="81" spans="34:36" ht="12">
      <c r="AH81" s="77">
        <v>33</v>
      </c>
      <c r="AI81" s="77" t="s">
        <v>252</v>
      </c>
      <c r="AJ81" s="77" t="s">
        <v>253</v>
      </c>
    </row>
    <row r="82" spans="34:36" ht="12">
      <c r="AH82" s="77">
        <v>34</v>
      </c>
      <c r="AI82" s="77" t="s">
        <v>254</v>
      </c>
      <c r="AJ82" s="77" t="s">
        <v>787</v>
      </c>
    </row>
    <row r="83" spans="34:36" ht="12">
      <c r="AH83" s="77">
        <v>35</v>
      </c>
      <c r="AI83" s="77" t="s">
        <v>255</v>
      </c>
      <c r="AJ83" s="77" t="s">
        <v>259</v>
      </c>
    </row>
    <row r="84" spans="34:36" ht="12">
      <c r="AH84" s="77">
        <v>36</v>
      </c>
      <c r="AI84" s="77" t="s">
        <v>256</v>
      </c>
      <c r="AJ84" s="77" t="s">
        <v>171</v>
      </c>
    </row>
    <row r="85" spans="34:36" ht="12">
      <c r="AH85" s="77">
        <v>37</v>
      </c>
      <c r="AI85" s="77" t="s">
        <v>257</v>
      </c>
      <c r="AJ85" s="77" t="s">
        <v>260</v>
      </c>
    </row>
    <row r="86" spans="34:36" ht="12">
      <c r="AH86" s="77">
        <v>38</v>
      </c>
      <c r="AI86" s="77" t="s">
        <v>258</v>
      </c>
      <c r="AJ86" s="77" t="s">
        <v>261</v>
      </c>
    </row>
    <row r="87" spans="34:36" ht="12">
      <c r="AH87" s="77">
        <v>39</v>
      </c>
      <c r="AI87" s="77" t="s">
        <v>685</v>
      </c>
      <c r="AJ87" s="77" t="s">
        <v>248</v>
      </c>
    </row>
    <row r="88" spans="34:36" ht="12">
      <c r="AH88" s="77">
        <v>40</v>
      </c>
      <c r="AI88" s="77" t="s">
        <v>686</v>
      </c>
      <c r="AJ88" s="77" t="s">
        <v>171</v>
      </c>
    </row>
    <row r="89" spans="34:36" ht="12">
      <c r="AH89" s="77">
        <v>41</v>
      </c>
      <c r="AI89" s="77" t="s">
        <v>687</v>
      </c>
      <c r="AJ89" s="77" t="s">
        <v>260</v>
      </c>
    </row>
    <row r="90" spans="34:36" ht="12">
      <c r="AH90" s="77">
        <v>42</v>
      </c>
      <c r="AI90" s="77" t="s">
        <v>688</v>
      </c>
      <c r="AJ90" s="77" t="s">
        <v>261</v>
      </c>
    </row>
    <row r="91" spans="34:36" ht="12">
      <c r="AH91" s="77">
        <v>43</v>
      </c>
      <c r="AI91" s="77" t="s">
        <v>689</v>
      </c>
      <c r="AJ91" s="77" t="s">
        <v>171</v>
      </c>
    </row>
    <row r="92" spans="34:36" ht="12">
      <c r="AH92" s="77">
        <v>44</v>
      </c>
      <c r="AI92" s="77" t="s">
        <v>690</v>
      </c>
      <c r="AJ92" s="77" t="s">
        <v>260</v>
      </c>
    </row>
    <row r="93" spans="34:36" ht="12">
      <c r="AH93" s="77">
        <v>45</v>
      </c>
      <c r="AI93" s="77" t="s">
        <v>788</v>
      </c>
      <c r="AJ93" s="77" t="s">
        <v>789</v>
      </c>
    </row>
    <row r="94" spans="34:36" ht="12">
      <c r="AH94" s="77">
        <v>46</v>
      </c>
      <c r="AI94" s="77"/>
      <c r="AJ94" s="77"/>
    </row>
    <row r="95" spans="34:36" ht="12">
      <c r="AH95" s="77">
        <v>47</v>
      </c>
      <c r="AI95" s="77"/>
      <c r="AJ95" s="77"/>
    </row>
  </sheetData>
  <sheetProtection/>
  <mergeCells count="38">
    <mergeCell ref="C44:AF44"/>
    <mergeCell ref="N32:O32"/>
    <mergeCell ref="O28:Q28"/>
    <mergeCell ref="Z28:AB28"/>
    <mergeCell ref="W29:AE29"/>
    <mergeCell ref="W30:AE30"/>
    <mergeCell ref="W31:AE31"/>
    <mergeCell ref="W32:X32"/>
    <mergeCell ref="Y32:Z32"/>
    <mergeCell ref="L31:T31"/>
    <mergeCell ref="C40:AF40"/>
    <mergeCell ref="C43:AF43"/>
    <mergeCell ref="C45:AF45"/>
    <mergeCell ref="L24:M24"/>
    <mergeCell ref="O24:P24"/>
    <mergeCell ref="R24:S24"/>
    <mergeCell ref="C37:AF37"/>
    <mergeCell ref="L32:M32"/>
    <mergeCell ref="L29:T29"/>
    <mergeCell ref="L30:T30"/>
    <mergeCell ref="L22:M22"/>
    <mergeCell ref="O22:P22"/>
    <mergeCell ref="R22:S22"/>
    <mergeCell ref="U9:V9"/>
    <mergeCell ref="K16:L16"/>
    <mergeCell ref="M16:N16"/>
    <mergeCell ref="P16:S16"/>
    <mergeCell ref="K14:S14"/>
    <mergeCell ref="C36:AF36"/>
    <mergeCell ref="C39:AF39"/>
    <mergeCell ref="A1:AG1"/>
    <mergeCell ref="P26:S26"/>
    <mergeCell ref="G5:AF5"/>
    <mergeCell ref="G6:AF6"/>
    <mergeCell ref="J20:AF20"/>
    <mergeCell ref="L18:M18"/>
    <mergeCell ref="O18:P18"/>
    <mergeCell ref="R18:S18"/>
  </mergeCells>
  <dataValidations count="3">
    <dataValidation type="list" allowBlank="1" showInputMessage="1" showErrorMessage="1" sqref="U9:V9">
      <formula1>"1,3,4"</formula1>
    </dataValidation>
    <dataValidation allowBlank="1" showInputMessage="1" showErrorMessage="1" imeMode="hiragana" sqref="L30:T30 W30:AE30 C36:AF37 C39:AF40 C43:AF45"/>
    <dataValidation allowBlank="1" showInputMessage="1" showErrorMessage="1" imeMode="off" sqref="K14:S14 M16:N16 P16:S16 L18:M19 O18:P18 R18:S18 L22:M22 O22:P22 R22:S22 R24:S24 O24:P24 L24:M24 P26:S26 O28:Q28 Z28:AB28 N32:O32 Q32 S32 Y32:Z32 AB32 AD32"/>
  </dataValidations>
  <printOptions/>
  <pageMargins left="0.984251968503937" right="0.3937007874015748" top="0.3937007874015748" bottom="0" header="0.11811023622047245" footer="0.11811023622047245"/>
  <pageSetup blackAndWhite="1" horizontalDpi="600" verticalDpi="600" orientation="portrait" paperSize="9" scale="95" r:id="rId4"/>
  <drawing r:id="rId3"/>
  <legacyDrawing r:id="rId2"/>
</worksheet>
</file>

<file path=xl/worksheets/sheet31.xml><?xml version="1.0" encoding="utf-8"?>
<worksheet xmlns="http://schemas.openxmlformats.org/spreadsheetml/2006/main" xmlns:r="http://schemas.openxmlformats.org/officeDocument/2006/relationships">
  <sheetPr codeName="Sheet37"/>
  <dimension ref="A1:AY173"/>
  <sheetViews>
    <sheetView view="pageBreakPreview" zoomScaleSheetLayoutView="100" zoomScalePageLayoutView="0" workbookViewId="0" topLeftCell="A1">
      <selection activeCell="AR1" sqref="AR1"/>
    </sheetView>
  </sheetViews>
  <sheetFormatPr defaultColWidth="9.00390625" defaultRowHeight="13.5"/>
  <cols>
    <col min="1" max="1" width="17.625" style="39" customWidth="1"/>
    <col min="2" max="8" width="2.125" style="39" customWidth="1"/>
    <col min="9" max="9" width="8.375" style="39" customWidth="1"/>
    <col min="10" max="21" width="2.125" style="39" customWidth="1"/>
    <col min="22" max="22" width="3.125" style="39" customWidth="1"/>
    <col min="23" max="23" width="5.875" style="39" hidden="1" customWidth="1"/>
    <col min="24" max="24" width="1.625" style="39" hidden="1" customWidth="1"/>
    <col min="25" max="29" width="2.125" style="39" customWidth="1"/>
    <col min="30" max="30" width="3.125" style="39" customWidth="1"/>
    <col min="31" max="31" width="1.00390625" style="39" hidden="1" customWidth="1"/>
    <col min="32" max="33" width="2.125" style="39" customWidth="1"/>
    <col min="34" max="34" width="5.375" style="39" customWidth="1"/>
    <col min="35" max="35" width="0.2421875" style="39" hidden="1" customWidth="1"/>
    <col min="36" max="36" width="2.125" style="46" customWidth="1"/>
    <col min="37" max="39" width="2.125" style="39" customWidth="1"/>
    <col min="40" max="40" width="1.75390625" style="39" customWidth="1"/>
    <col min="41" max="41" width="5.25390625" style="39" customWidth="1"/>
    <col min="42" max="42" width="2.625" style="39" customWidth="1"/>
    <col min="43" max="43" width="8.75390625" style="39" customWidth="1"/>
    <col min="44" max="44" width="3.75390625" style="39" customWidth="1"/>
    <col min="45" max="45" width="9.00390625" style="39" customWidth="1"/>
    <col min="46" max="46" width="5.50390625" style="39" customWidth="1"/>
    <col min="47" max="16384" width="9.00390625" style="39" customWidth="1"/>
  </cols>
  <sheetData>
    <row r="1" spans="1:51" ht="18" customHeight="1">
      <c r="A1" s="807" t="s">
        <v>1652</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807"/>
      <c r="AN1" s="807"/>
      <c r="AO1" s="807"/>
      <c r="AP1" s="807"/>
      <c r="AQ1" s="807"/>
      <c r="AR1" s="70"/>
      <c r="AS1" s="70"/>
      <c r="AT1" s="70"/>
      <c r="AU1" s="70"/>
      <c r="AV1" s="70"/>
      <c r="AW1" s="70"/>
      <c r="AX1" s="70"/>
      <c r="AY1" s="70"/>
    </row>
    <row r="2" spans="1:51" ht="18" customHeight="1">
      <c r="A2" s="808" t="s">
        <v>1653</v>
      </c>
      <c r="B2" s="808"/>
      <c r="C2" s="408"/>
      <c r="D2" s="408"/>
      <c r="E2" s="408"/>
      <c r="F2" s="408"/>
      <c r="G2" s="408"/>
      <c r="H2" s="408"/>
      <c r="I2" s="408"/>
      <c r="J2" s="246"/>
      <c r="K2" s="409"/>
      <c r="L2" s="409"/>
      <c r="M2" s="409"/>
      <c r="N2" s="409"/>
      <c r="O2" s="409"/>
      <c r="P2" s="409"/>
      <c r="Q2" s="409"/>
      <c r="R2" s="409"/>
      <c r="S2" s="409"/>
      <c r="T2" s="409"/>
      <c r="U2" s="409"/>
      <c r="V2" s="409"/>
      <c r="W2" s="409"/>
      <c r="X2" s="409"/>
      <c r="Y2" s="244"/>
      <c r="Z2" s="246"/>
      <c r="AA2" s="244"/>
      <c r="AB2" s="246"/>
      <c r="AC2" s="246"/>
      <c r="AD2" s="246"/>
      <c r="AE2" s="246"/>
      <c r="AF2" s="244"/>
      <c r="AG2" s="246"/>
      <c r="AH2" s="244"/>
      <c r="AI2" s="246"/>
      <c r="AJ2" s="246"/>
      <c r="AK2" s="246"/>
      <c r="AL2" s="244"/>
      <c r="AM2" s="246"/>
      <c r="AN2" s="244"/>
      <c r="AO2" s="246"/>
      <c r="AP2" s="244"/>
      <c r="AQ2" s="246"/>
      <c r="AR2" s="76"/>
      <c r="AS2" s="76"/>
      <c r="AT2" s="76"/>
      <c r="AU2" s="76"/>
      <c r="AV2" s="76"/>
      <c r="AW2" s="76"/>
      <c r="AX2" s="76"/>
      <c r="AY2" s="76"/>
    </row>
    <row r="3" spans="1:51" ht="12" customHeight="1">
      <c r="A3" s="809"/>
      <c r="B3" s="812" t="s">
        <v>1654</v>
      </c>
      <c r="C3" s="813"/>
      <c r="D3" s="813"/>
      <c r="E3" s="813"/>
      <c r="F3" s="813"/>
      <c r="G3" s="813"/>
      <c r="H3" s="813"/>
      <c r="I3" s="814"/>
      <c r="J3" s="821" t="s">
        <v>1655</v>
      </c>
      <c r="K3" s="822"/>
      <c r="L3" s="822"/>
      <c r="M3" s="822"/>
      <c r="N3" s="822"/>
      <c r="O3" s="822"/>
      <c r="P3" s="822"/>
      <c r="Q3" s="822"/>
      <c r="R3" s="822"/>
      <c r="S3" s="822"/>
      <c r="T3" s="822"/>
      <c r="U3" s="822"/>
      <c r="V3" s="822"/>
      <c r="W3" s="822"/>
      <c r="X3" s="822"/>
      <c r="Y3" s="812" t="s">
        <v>1656</v>
      </c>
      <c r="Z3" s="827"/>
      <c r="AA3" s="827"/>
      <c r="AB3" s="827"/>
      <c r="AC3" s="827"/>
      <c r="AD3" s="827"/>
      <c r="AE3" s="828"/>
      <c r="AF3" s="835" t="s">
        <v>1657</v>
      </c>
      <c r="AG3" s="836"/>
      <c r="AH3" s="836"/>
      <c r="AI3" s="837"/>
      <c r="AJ3" s="812" t="s">
        <v>1658</v>
      </c>
      <c r="AK3" s="827"/>
      <c r="AL3" s="827"/>
      <c r="AM3" s="827"/>
      <c r="AN3" s="827"/>
      <c r="AO3" s="828"/>
      <c r="AP3" s="835" t="s">
        <v>1659</v>
      </c>
      <c r="AQ3" s="844"/>
      <c r="AR3" s="76"/>
      <c r="AS3" s="76"/>
      <c r="AT3" s="76"/>
      <c r="AU3" s="76"/>
      <c r="AV3" s="76"/>
      <c r="AW3" s="76"/>
      <c r="AX3" s="76"/>
      <c r="AY3" s="76"/>
    </row>
    <row r="4" spans="1:51" ht="12" customHeight="1">
      <c r="A4" s="810"/>
      <c r="B4" s="815"/>
      <c r="C4" s="816"/>
      <c r="D4" s="816"/>
      <c r="E4" s="816"/>
      <c r="F4" s="816"/>
      <c r="G4" s="816"/>
      <c r="H4" s="816"/>
      <c r="I4" s="817"/>
      <c r="J4" s="823"/>
      <c r="K4" s="824"/>
      <c r="L4" s="824"/>
      <c r="M4" s="824"/>
      <c r="N4" s="824"/>
      <c r="O4" s="824"/>
      <c r="P4" s="824"/>
      <c r="Q4" s="824"/>
      <c r="R4" s="824"/>
      <c r="S4" s="824"/>
      <c r="T4" s="824"/>
      <c r="U4" s="824"/>
      <c r="V4" s="824"/>
      <c r="W4" s="824"/>
      <c r="X4" s="824"/>
      <c r="Y4" s="829"/>
      <c r="Z4" s="830"/>
      <c r="AA4" s="830"/>
      <c r="AB4" s="830"/>
      <c r="AC4" s="830"/>
      <c r="AD4" s="830"/>
      <c r="AE4" s="831"/>
      <c r="AF4" s="838"/>
      <c r="AG4" s="839"/>
      <c r="AH4" s="839"/>
      <c r="AI4" s="840"/>
      <c r="AJ4" s="829"/>
      <c r="AK4" s="830"/>
      <c r="AL4" s="830"/>
      <c r="AM4" s="830"/>
      <c r="AN4" s="830"/>
      <c r="AO4" s="831"/>
      <c r="AP4" s="838"/>
      <c r="AQ4" s="845"/>
      <c r="AR4" s="76"/>
      <c r="AS4" s="76"/>
      <c r="AT4" s="76"/>
      <c r="AU4" s="76"/>
      <c r="AV4" s="76"/>
      <c r="AW4" s="76"/>
      <c r="AX4" s="76"/>
      <c r="AY4" s="76"/>
    </row>
    <row r="5" spans="1:51" ht="12" customHeight="1">
      <c r="A5" s="810"/>
      <c r="B5" s="815"/>
      <c r="C5" s="816"/>
      <c r="D5" s="816"/>
      <c r="E5" s="816"/>
      <c r="F5" s="816"/>
      <c r="G5" s="816"/>
      <c r="H5" s="816"/>
      <c r="I5" s="817"/>
      <c r="J5" s="823"/>
      <c r="K5" s="824"/>
      <c r="L5" s="824"/>
      <c r="M5" s="824"/>
      <c r="N5" s="824"/>
      <c r="O5" s="824"/>
      <c r="P5" s="824"/>
      <c r="Q5" s="824"/>
      <c r="R5" s="824"/>
      <c r="S5" s="824"/>
      <c r="T5" s="824"/>
      <c r="U5" s="824"/>
      <c r="V5" s="824"/>
      <c r="W5" s="824"/>
      <c r="X5" s="824"/>
      <c r="Y5" s="829"/>
      <c r="Z5" s="830"/>
      <c r="AA5" s="830"/>
      <c r="AB5" s="830"/>
      <c r="AC5" s="830"/>
      <c r="AD5" s="830"/>
      <c r="AE5" s="831"/>
      <c r="AF5" s="838"/>
      <c r="AG5" s="839"/>
      <c r="AH5" s="839"/>
      <c r="AI5" s="840"/>
      <c r="AJ5" s="829"/>
      <c r="AK5" s="830"/>
      <c r="AL5" s="830"/>
      <c r="AM5" s="830"/>
      <c r="AN5" s="830"/>
      <c r="AO5" s="831"/>
      <c r="AP5" s="838"/>
      <c r="AQ5" s="845"/>
      <c r="AR5" s="76"/>
      <c r="AS5" s="76"/>
      <c r="AT5" s="76"/>
      <c r="AU5" s="76"/>
      <c r="AV5" s="76"/>
      <c r="AW5" s="76"/>
      <c r="AX5" s="76"/>
      <c r="AY5" s="76"/>
    </row>
    <row r="6" spans="1:51" ht="12" customHeight="1">
      <c r="A6" s="810"/>
      <c r="B6" s="815"/>
      <c r="C6" s="816"/>
      <c r="D6" s="816"/>
      <c r="E6" s="816"/>
      <c r="F6" s="816"/>
      <c r="G6" s="816"/>
      <c r="H6" s="816"/>
      <c r="I6" s="817"/>
      <c r="J6" s="823"/>
      <c r="K6" s="824"/>
      <c r="L6" s="824"/>
      <c r="M6" s="824"/>
      <c r="N6" s="824"/>
      <c r="O6" s="824"/>
      <c r="P6" s="824"/>
      <c r="Q6" s="824"/>
      <c r="R6" s="824"/>
      <c r="S6" s="824"/>
      <c r="T6" s="824"/>
      <c r="U6" s="824"/>
      <c r="V6" s="824"/>
      <c r="W6" s="824"/>
      <c r="X6" s="824"/>
      <c r="Y6" s="829"/>
      <c r="Z6" s="830"/>
      <c r="AA6" s="830"/>
      <c r="AB6" s="830"/>
      <c r="AC6" s="830"/>
      <c r="AD6" s="830"/>
      <c r="AE6" s="831"/>
      <c r="AF6" s="838"/>
      <c r="AG6" s="839"/>
      <c r="AH6" s="839"/>
      <c r="AI6" s="840"/>
      <c r="AJ6" s="829"/>
      <c r="AK6" s="830"/>
      <c r="AL6" s="830"/>
      <c r="AM6" s="830"/>
      <c r="AN6" s="830"/>
      <c r="AO6" s="831"/>
      <c r="AP6" s="838"/>
      <c r="AQ6" s="845"/>
      <c r="AR6" s="76"/>
      <c r="AS6" s="76"/>
      <c r="AT6" s="76"/>
      <c r="AU6" s="76"/>
      <c r="AV6" s="76"/>
      <c r="AW6" s="76"/>
      <c r="AX6" s="76"/>
      <c r="AY6" s="76"/>
    </row>
    <row r="7" spans="1:51" ht="12">
      <c r="A7" s="811"/>
      <c r="B7" s="818"/>
      <c r="C7" s="819"/>
      <c r="D7" s="819"/>
      <c r="E7" s="819"/>
      <c r="F7" s="819"/>
      <c r="G7" s="819"/>
      <c r="H7" s="819"/>
      <c r="I7" s="820"/>
      <c r="J7" s="825"/>
      <c r="K7" s="826"/>
      <c r="L7" s="826"/>
      <c r="M7" s="826"/>
      <c r="N7" s="826"/>
      <c r="O7" s="826"/>
      <c r="P7" s="826"/>
      <c r="Q7" s="826"/>
      <c r="R7" s="826"/>
      <c r="S7" s="826"/>
      <c r="T7" s="826"/>
      <c r="U7" s="826"/>
      <c r="V7" s="826"/>
      <c r="W7" s="826"/>
      <c r="X7" s="826"/>
      <c r="Y7" s="832"/>
      <c r="Z7" s="833"/>
      <c r="AA7" s="833"/>
      <c r="AB7" s="833"/>
      <c r="AC7" s="833"/>
      <c r="AD7" s="833"/>
      <c r="AE7" s="834"/>
      <c r="AF7" s="841"/>
      <c r="AG7" s="842"/>
      <c r="AH7" s="842"/>
      <c r="AI7" s="843"/>
      <c r="AJ7" s="832"/>
      <c r="AK7" s="833"/>
      <c r="AL7" s="833"/>
      <c r="AM7" s="833"/>
      <c r="AN7" s="833"/>
      <c r="AO7" s="834"/>
      <c r="AP7" s="841"/>
      <c r="AQ7" s="846"/>
      <c r="AR7" s="76"/>
      <c r="AS7" s="76"/>
      <c r="AT7" s="76"/>
      <c r="AU7" s="76"/>
      <c r="AV7" s="76"/>
      <c r="AW7" s="76"/>
      <c r="AX7" s="76"/>
      <c r="AY7" s="76"/>
    </row>
    <row r="8" spans="1:51" ht="12" customHeight="1">
      <c r="A8" s="795" t="s">
        <v>1660</v>
      </c>
      <c r="B8" s="409" t="s">
        <v>1661</v>
      </c>
      <c r="C8" s="409"/>
      <c r="D8" s="409"/>
      <c r="E8" s="409"/>
      <c r="F8" s="409"/>
      <c r="G8" s="409"/>
      <c r="H8" s="409"/>
      <c r="I8" s="409"/>
      <c r="J8" s="524" t="s">
        <v>352</v>
      </c>
      <c r="K8" s="409" t="s">
        <v>1662</v>
      </c>
      <c r="L8" s="409"/>
      <c r="M8" s="409"/>
      <c r="N8" s="415"/>
      <c r="O8" s="409"/>
      <c r="P8" s="409"/>
      <c r="Q8" s="409"/>
      <c r="R8" s="409"/>
      <c r="S8" s="409"/>
      <c r="T8" s="409"/>
      <c r="U8" s="409"/>
      <c r="V8" s="416"/>
      <c r="W8" s="409"/>
      <c r="X8" s="416"/>
      <c r="Y8" s="524" t="s">
        <v>352</v>
      </c>
      <c r="Z8" s="409" t="s">
        <v>1663</v>
      </c>
      <c r="AA8" s="415"/>
      <c r="AB8" s="409"/>
      <c r="AC8" s="409"/>
      <c r="AD8" s="418"/>
      <c r="AE8" s="409"/>
      <c r="AF8" s="524" t="s">
        <v>352</v>
      </c>
      <c r="AG8" s="409" t="s">
        <v>809</v>
      </c>
      <c r="AH8" s="415"/>
      <c r="AI8" s="420"/>
      <c r="AJ8" s="524" t="s">
        <v>352</v>
      </c>
      <c r="AK8" s="421" t="s">
        <v>1664</v>
      </c>
      <c r="AL8" s="415"/>
      <c r="AM8" s="409"/>
      <c r="AN8" s="415"/>
      <c r="AO8" s="409"/>
      <c r="AP8" s="524" t="s">
        <v>352</v>
      </c>
      <c r="AQ8" s="422" t="s">
        <v>1665</v>
      </c>
      <c r="AR8" s="76"/>
      <c r="AS8" s="76"/>
      <c r="AT8" s="76"/>
      <c r="AU8" s="76"/>
      <c r="AV8" s="76"/>
      <c r="AW8" s="76"/>
      <c r="AX8" s="76"/>
      <c r="AY8" s="76"/>
    </row>
    <row r="9" spans="1:51" ht="12" customHeight="1">
      <c r="A9" s="806"/>
      <c r="B9" s="409" t="s">
        <v>1666</v>
      </c>
      <c r="C9" s="409"/>
      <c r="D9" s="409"/>
      <c r="E9" s="409"/>
      <c r="F9" s="409"/>
      <c r="G9" s="409"/>
      <c r="H9" s="409"/>
      <c r="I9" s="409"/>
      <c r="J9" s="525" t="s">
        <v>352</v>
      </c>
      <c r="K9" s="409" t="s">
        <v>1667</v>
      </c>
      <c r="L9" s="409"/>
      <c r="M9" s="409"/>
      <c r="N9" s="409"/>
      <c r="O9" s="415"/>
      <c r="P9" s="409"/>
      <c r="Q9" s="409"/>
      <c r="R9" s="409"/>
      <c r="T9" s="409"/>
      <c r="U9" s="409"/>
      <c r="V9" s="424"/>
      <c r="X9" s="424"/>
      <c r="Y9" s="525" t="s">
        <v>352</v>
      </c>
      <c r="Z9" s="425" t="s">
        <v>1668</v>
      </c>
      <c r="AA9" s="426"/>
      <c r="AB9" s="427"/>
      <c r="AC9" s="427"/>
      <c r="AD9" s="418"/>
      <c r="AE9" s="409"/>
      <c r="AF9" s="525" t="s">
        <v>352</v>
      </c>
      <c r="AG9" s="409" t="s">
        <v>1091</v>
      </c>
      <c r="AH9" s="415"/>
      <c r="AI9" s="420"/>
      <c r="AJ9" s="428"/>
      <c r="AK9" s="409"/>
      <c r="AL9" s="415"/>
      <c r="AM9" s="409"/>
      <c r="AN9" s="415"/>
      <c r="AO9" s="409"/>
      <c r="AP9" s="410"/>
      <c r="AQ9" s="422"/>
      <c r="AR9" s="76"/>
      <c r="AS9" s="76"/>
      <c r="AT9" s="76"/>
      <c r="AU9" s="76"/>
      <c r="AV9" s="76"/>
      <c r="AW9" s="76"/>
      <c r="AX9" s="76"/>
      <c r="AY9" s="76"/>
    </row>
    <row r="10" spans="1:51" ht="12" customHeight="1">
      <c r="A10" s="806"/>
      <c r="B10" s="409"/>
      <c r="C10" s="409"/>
      <c r="D10" s="409"/>
      <c r="E10" s="409"/>
      <c r="F10" s="409"/>
      <c r="G10" s="409"/>
      <c r="H10" s="409"/>
      <c r="I10" s="409"/>
      <c r="J10" s="429"/>
      <c r="K10" s="409" t="s">
        <v>1669</v>
      </c>
      <c r="L10" s="409"/>
      <c r="M10" s="409"/>
      <c r="N10" s="415"/>
      <c r="O10" s="409"/>
      <c r="P10" s="409"/>
      <c r="Q10" s="409"/>
      <c r="R10" s="409"/>
      <c r="S10" s="409"/>
      <c r="U10" s="409"/>
      <c r="V10" s="420"/>
      <c r="W10" s="409"/>
      <c r="X10" s="420"/>
      <c r="Y10" s="415"/>
      <c r="Z10" s="409"/>
      <c r="AA10" s="415"/>
      <c r="AB10" s="409"/>
      <c r="AC10" s="409"/>
      <c r="AD10" s="418"/>
      <c r="AE10" s="409"/>
      <c r="AF10" s="783"/>
      <c r="AG10" s="801"/>
      <c r="AH10" s="801"/>
      <c r="AI10" s="420"/>
      <c r="AJ10" s="430"/>
      <c r="AK10" s="409"/>
      <c r="AL10" s="415"/>
      <c r="AM10" s="409"/>
      <c r="AN10" s="415"/>
      <c r="AO10" s="409"/>
      <c r="AP10" s="410"/>
      <c r="AQ10" s="422"/>
      <c r="AR10" s="76"/>
      <c r="AS10" s="76"/>
      <c r="AT10" s="76"/>
      <c r="AU10" s="76"/>
      <c r="AV10" s="76"/>
      <c r="AW10" s="76"/>
      <c r="AX10" s="76"/>
      <c r="AY10" s="76"/>
    </row>
    <row r="11" spans="1:51" ht="12" customHeight="1">
      <c r="A11" s="806"/>
      <c r="B11" s="409" t="s">
        <v>357</v>
      </c>
      <c r="C11" s="409"/>
      <c r="D11" s="409"/>
      <c r="E11" s="409"/>
      <c r="F11" s="409"/>
      <c r="G11" s="409"/>
      <c r="H11" s="409"/>
      <c r="I11" s="409"/>
      <c r="J11" s="525" t="s">
        <v>352</v>
      </c>
      <c r="K11" s="409" t="s">
        <v>1670</v>
      </c>
      <c r="L11" s="409"/>
      <c r="M11" s="409"/>
      <c r="N11" s="409"/>
      <c r="O11" s="415"/>
      <c r="P11" s="409"/>
      <c r="Q11" s="409"/>
      <c r="R11" s="409"/>
      <c r="S11" s="409"/>
      <c r="T11" s="409"/>
      <c r="U11" s="409"/>
      <c r="V11" s="420"/>
      <c r="W11" s="409"/>
      <c r="X11" s="420"/>
      <c r="Y11" s="415"/>
      <c r="Z11" s="409"/>
      <c r="AA11" s="415"/>
      <c r="AB11" s="409"/>
      <c r="AC11" s="409"/>
      <c r="AD11" s="418"/>
      <c r="AE11" s="409"/>
      <c r="AF11" s="802"/>
      <c r="AG11" s="801"/>
      <c r="AH11" s="801"/>
      <c r="AI11" s="420"/>
      <c r="AJ11" s="430"/>
      <c r="AK11" s="409"/>
      <c r="AL11" s="415"/>
      <c r="AM11" s="409"/>
      <c r="AN11" s="415"/>
      <c r="AO11" s="409"/>
      <c r="AP11" s="410"/>
      <c r="AQ11" s="422"/>
      <c r="AR11" s="76"/>
      <c r="AS11" s="76"/>
      <c r="AT11" s="76"/>
      <c r="AU11" s="76"/>
      <c r="AV11" s="76"/>
      <c r="AW11" s="76"/>
      <c r="AX11" s="76"/>
      <c r="AY11" s="76"/>
    </row>
    <row r="12" spans="1:51" ht="12" customHeight="1">
      <c r="A12" s="806"/>
      <c r="B12" s="409" t="s">
        <v>1671</v>
      </c>
      <c r="C12" s="409"/>
      <c r="D12" s="409"/>
      <c r="E12" s="409"/>
      <c r="F12" s="409"/>
      <c r="G12" s="409"/>
      <c r="H12" s="409"/>
      <c r="I12" s="409"/>
      <c r="J12" s="525" t="s">
        <v>352</v>
      </c>
      <c r="K12" s="409" t="s">
        <v>1672</v>
      </c>
      <c r="L12" s="409"/>
      <c r="M12" s="409"/>
      <c r="N12" s="409"/>
      <c r="O12" s="415"/>
      <c r="P12" s="409"/>
      <c r="Q12" s="409"/>
      <c r="R12" s="409"/>
      <c r="S12" s="409"/>
      <c r="T12" s="409"/>
      <c r="U12" s="409"/>
      <c r="V12" s="420"/>
      <c r="W12" s="409"/>
      <c r="X12" s="420"/>
      <c r="Y12" s="431"/>
      <c r="Z12" s="409"/>
      <c r="AA12" s="415"/>
      <c r="AB12" s="409"/>
      <c r="AC12" s="409"/>
      <c r="AD12" s="418"/>
      <c r="AE12" s="432"/>
      <c r="AF12" s="802"/>
      <c r="AG12" s="801"/>
      <c r="AH12" s="801"/>
      <c r="AI12" s="420"/>
      <c r="AJ12" s="430"/>
      <c r="AK12" s="409"/>
      <c r="AL12" s="415"/>
      <c r="AM12" s="409"/>
      <c r="AN12" s="415"/>
      <c r="AO12" s="409"/>
      <c r="AP12" s="410"/>
      <c r="AQ12" s="422"/>
      <c r="AR12" s="76"/>
      <c r="AS12" s="76"/>
      <c r="AT12" s="76"/>
      <c r="AU12" s="76"/>
      <c r="AV12" s="76"/>
      <c r="AW12" s="76"/>
      <c r="AX12" s="76"/>
      <c r="AY12" s="76"/>
    </row>
    <row r="13" spans="1:51" ht="12.75" customHeight="1">
      <c r="A13" s="806"/>
      <c r="B13" s="409"/>
      <c r="C13" s="409"/>
      <c r="D13" s="409"/>
      <c r="E13" s="409"/>
      <c r="F13" s="409"/>
      <c r="G13" s="409"/>
      <c r="H13" s="409"/>
      <c r="I13" s="409"/>
      <c r="J13" s="429"/>
      <c r="K13" s="409"/>
      <c r="L13" s="409"/>
      <c r="M13" s="409"/>
      <c r="N13" s="409"/>
      <c r="O13" s="415"/>
      <c r="P13" s="409"/>
      <c r="Q13" s="409"/>
      <c r="R13" s="409"/>
      <c r="S13" s="409"/>
      <c r="T13" s="409"/>
      <c r="U13" s="409"/>
      <c r="V13" s="420"/>
      <c r="W13" s="409"/>
      <c r="X13" s="420"/>
      <c r="Y13" s="412"/>
      <c r="Z13" s="433"/>
      <c r="AA13" s="413"/>
      <c r="AB13" s="433"/>
      <c r="AC13" s="433"/>
      <c r="AD13" s="434"/>
      <c r="AE13" s="432"/>
      <c r="AF13" s="802"/>
      <c r="AG13" s="801"/>
      <c r="AH13" s="801"/>
      <c r="AI13" s="420"/>
      <c r="AJ13" s="430"/>
      <c r="AK13" s="409"/>
      <c r="AL13" s="415"/>
      <c r="AM13" s="409"/>
      <c r="AN13" s="415"/>
      <c r="AO13" s="409"/>
      <c r="AP13" s="410"/>
      <c r="AQ13" s="422"/>
      <c r="AR13" s="76"/>
      <c r="AS13" s="76"/>
      <c r="AT13" s="76"/>
      <c r="AU13" s="76"/>
      <c r="AV13" s="76"/>
      <c r="AW13" s="76"/>
      <c r="AX13" s="76"/>
      <c r="AY13" s="76"/>
    </row>
    <row r="14" spans="1:51" ht="4.5" customHeight="1" hidden="1">
      <c r="A14" s="806"/>
      <c r="B14" s="409"/>
      <c r="C14" s="409"/>
      <c r="D14" s="409"/>
      <c r="E14" s="409"/>
      <c r="F14" s="409"/>
      <c r="G14" s="409"/>
      <c r="H14" s="409"/>
      <c r="I14" s="409"/>
      <c r="J14" s="429"/>
      <c r="K14" s="409"/>
      <c r="L14" s="409"/>
      <c r="M14" s="409"/>
      <c r="N14" s="409"/>
      <c r="O14" s="415"/>
      <c r="P14" s="409"/>
      <c r="Q14" s="409"/>
      <c r="R14" s="409"/>
      <c r="S14" s="409"/>
      <c r="T14" s="409"/>
      <c r="U14" s="409"/>
      <c r="V14" s="420"/>
      <c r="W14" s="409"/>
      <c r="X14" s="420"/>
      <c r="Y14" s="435"/>
      <c r="Z14" s="433"/>
      <c r="AA14" s="413"/>
      <c r="AB14" s="433"/>
      <c r="AC14" s="433"/>
      <c r="AD14" s="434"/>
      <c r="AE14" s="436"/>
      <c r="AF14" s="802"/>
      <c r="AG14" s="801"/>
      <c r="AH14" s="801"/>
      <c r="AI14" s="420"/>
      <c r="AJ14" s="430"/>
      <c r="AK14" s="409"/>
      <c r="AL14" s="415"/>
      <c r="AM14" s="409"/>
      <c r="AN14" s="415"/>
      <c r="AO14" s="409"/>
      <c r="AP14" s="410"/>
      <c r="AQ14" s="422"/>
      <c r="AR14" s="76"/>
      <c r="AS14" s="76"/>
      <c r="AT14" s="76"/>
      <c r="AU14" s="76"/>
      <c r="AV14" s="76"/>
      <c r="AW14" s="76"/>
      <c r="AX14" s="76"/>
      <c r="AY14" s="76"/>
    </row>
    <row r="15" spans="1:51" ht="7.5" customHeight="1" hidden="1">
      <c r="A15" s="423"/>
      <c r="B15" s="409"/>
      <c r="C15" s="409"/>
      <c r="D15" s="409"/>
      <c r="E15" s="409"/>
      <c r="F15" s="409"/>
      <c r="G15" s="409"/>
      <c r="H15" s="409"/>
      <c r="I15" s="409"/>
      <c r="J15" s="437"/>
      <c r="K15" s="409"/>
      <c r="L15" s="409"/>
      <c r="M15" s="409"/>
      <c r="N15" s="409"/>
      <c r="O15" s="415"/>
      <c r="P15" s="409"/>
      <c r="Q15" s="409"/>
      <c r="R15" s="409"/>
      <c r="S15" s="409"/>
      <c r="T15" s="409"/>
      <c r="U15" s="409"/>
      <c r="V15" s="420"/>
      <c r="W15" s="409"/>
      <c r="X15" s="420"/>
      <c r="Y15" s="426"/>
      <c r="Z15" s="409"/>
      <c r="AA15" s="415"/>
      <c r="AB15" s="409"/>
      <c r="AC15" s="409"/>
      <c r="AD15" s="418"/>
      <c r="AE15" s="409"/>
      <c r="AF15" s="802"/>
      <c r="AG15" s="801"/>
      <c r="AH15" s="801"/>
      <c r="AI15" s="420"/>
      <c r="AJ15" s="430"/>
      <c r="AK15" s="409"/>
      <c r="AL15" s="415"/>
      <c r="AM15" s="409"/>
      <c r="AN15" s="415"/>
      <c r="AO15" s="409"/>
      <c r="AP15" s="410"/>
      <c r="AQ15" s="422"/>
      <c r="AR15" s="76"/>
      <c r="AS15" s="76"/>
      <c r="AT15" s="76"/>
      <c r="AU15" s="76"/>
      <c r="AV15" s="76"/>
      <c r="AW15" s="76"/>
      <c r="AX15" s="76"/>
      <c r="AY15" s="76"/>
    </row>
    <row r="16" spans="1:51" ht="4.5" customHeight="1" hidden="1">
      <c r="A16" s="438"/>
      <c r="B16" s="409"/>
      <c r="C16" s="409"/>
      <c r="D16" s="409"/>
      <c r="E16" s="409"/>
      <c r="F16" s="409"/>
      <c r="G16" s="409"/>
      <c r="H16" s="409"/>
      <c r="I16" s="409"/>
      <c r="J16" s="439"/>
      <c r="K16" s="409"/>
      <c r="L16" s="409"/>
      <c r="M16" s="409"/>
      <c r="N16" s="409"/>
      <c r="O16" s="415"/>
      <c r="P16" s="409"/>
      <c r="Q16" s="409"/>
      <c r="R16" s="409"/>
      <c r="S16" s="409"/>
      <c r="T16" s="409"/>
      <c r="U16" s="409"/>
      <c r="V16" s="420"/>
      <c r="W16" s="409"/>
      <c r="X16" s="420"/>
      <c r="Y16" s="432"/>
      <c r="Z16" s="409"/>
      <c r="AA16" s="415"/>
      <c r="AB16" s="409"/>
      <c r="AC16" s="409"/>
      <c r="AD16" s="418"/>
      <c r="AE16" s="409"/>
      <c r="AF16" s="440"/>
      <c r="AG16" s="441"/>
      <c r="AH16" s="441"/>
      <c r="AI16" s="420"/>
      <c r="AJ16" s="430"/>
      <c r="AK16" s="409"/>
      <c r="AL16" s="415"/>
      <c r="AM16" s="409"/>
      <c r="AN16" s="415"/>
      <c r="AO16" s="409"/>
      <c r="AP16" s="410"/>
      <c r="AQ16" s="422"/>
      <c r="AR16" s="76"/>
      <c r="AS16" s="76"/>
      <c r="AT16" s="76"/>
      <c r="AU16" s="76"/>
      <c r="AV16" s="76"/>
      <c r="AW16" s="76"/>
      <c r="AX16" s="76"/>
      <c r="AY16" s="76"/>
    </row>
    <row r="17" spans="1:51" ht="12" customHeight="1">
      <c r="A17" s="787" t="s">
        <v>1673</v>
      </c>
      <c r="B17" s="421" t="s">
        <v>1674</v>
      </c>
      <c r="C17" s="421"/>
      <c r="D17" s="421"/>
      <c r="E17" s="421"/>
      <c r="F17" s="421"/>
      <c r="G17" s="421"/>
      <c r="H17" s="421"/>
      <c r="I17" s="421"/>
      <c r="J17" s="524" t="s">
        <v>352</v>
      </c>
      <c r="K17" s="421" t="s">
        <v>1675</v>
      </c>
      <c r="L17" s="421"/>
      <c r="M17" s="421"/>
      <c r="N17" s="421"/>
      <c r="O17" s="421"/>
      <c r="P17" s="421"/>
      <c r="Q17" s="421"/>
      <c r="R17" s="421"/>
      <c r="S17" s="421"/>
      <c r="T17" s="421"/>
      <c r="U17" s="421"/>
      <c r="V17" s="416"/>
      <c r="W17" s="421"/>
      <c r="X17" s="416"/>
      <c r="Y17" s="524" t="s">
        <v>352</v>
      </c>
      <c r="Z17" s="409" t="s">
        <v>1676</v>
      </c>
      <c r="AA17" s="415"/>
      <c r="AB17" s="409"/>
      <c r="AC17" s="409"/>
      <c r="AF17" s="524" t="s">
        <v>352</v>
      </c>
      <c r="AG17" s="421" t="s">
        <v>809</v>
      </c>
      <c r="AH17" s="442"/>
      <c r="AI17" s="416"/>
      <c r="AJ17" s="524" t="s">
        <v>352</v>
      </c>
      <c r="AK17" s="421" t="s">
        <v>1664</v>
      </c>
      <c r="AL17" s="442"/>
      <c r="AM17" s="421"/>
      <c r="AN17" s="442"/>
      <c r="AO17" s="416"/>
      <c r="AP17" s="524" t="s">
        <v>352</v>
      </c>
      <c r="AQ17" s="443" t="s">
        <v>1665</v>
      </c>
      <c r="AR17" s="76"/>
      <c r="AS17" s="76"/>
      <c r="AT17" s="76"/>
      <c r="AU17" s="76"/>
      <c r="AV17" s="76"/>
      <c r="AW17" s="76"/>
      <c r="AX17" s="76"/>
      <c r="AY17" s="76"/>
    </row>
    <row r="18" spans="1:51" ht="12" customHeight="1">
      <c r="A18" s="788"/>
      <c r="B18" s="409" t="s">
        <v>1677</v>
      </c>
      <c r="C18" s="409"/>
      <c r="D18" s="409"/>
      <c r="E18" s="409"/>
      <c r="F18" s="409"/>
      <c r="G18" s="409"/>
      <c r="H18" s="409"/>
      <c r="I18" s="409"/>
      <c r="J18" s="525" t="s">
        <v>352</v>
      </c>
      <c r="K18" s="409" t="s">
        <v>1678</v>
      </c>
      <c r="L18" s="409"/>
      <c r="M18" s="409"/>
      <c r="N18" s="409"/>
      <c r="O18" s="409"/>
      <c r="P18" s="409"/>
      <c r="Q18" s="409"/>
      <c r="R18" s="409"/>
      <c r="S18" s="409"/>
      <c r="T18" s="409"/>
      <c r="U18" s="409"/>
      <c r="V18" s="420"/>
      <c r="W18" s="409"/>
      <c r="X18" s="420"/>
      <c r="Y18" s="525" t="s">
        <v>352</v>
      </c>
      <c r="Z18" s="409" t="s">
        <v>1679</v>
      </c>
      <c r="AA18" s="415"/>
      <c r="AB18" s="409"/>
      <c r="AC18" s="409"/>
      <c r="AD18" s="418"/>
      <c r="AF18" s="525" t="s">
        <v>352</v>
      </c>
      <c r="AG18" s="409" t="s">
        <v>1091</v>
      </c>
      <c r="AH18" s="415"/>
      <c r="AI18" s="420"/>
      <c r="AJ18" s="525" t="s">
        <v>352</v>
      </c>
      <c r="AK18" s="409" t="s">
        <v>1680</v>
      </c>
      <c r="AL18" s="415"/>
      <c r="AM18" s="409"/>
      <c r="AN18" s="409"/>
      <c r="AO18" s="418"/>
      <c r="AP18" s="430"/>
      <c r="AQ18" s="422"/>
      <c r="AR18" s="76"/>
      <c r="AS18" s="76"/>
      <c r="AT18" s="76"/>
      <c r="AU18" s="76"/>
      <c r="AV18" s="76"/>
      <c r="AW18" s="76"/>
      <c r="AX18" s="76"/>
      <c r="AY18" s="76"/>
    </row>
    <row r="19" spans="1:51" ht="12" customHeight="1">
      <c r="A19" s="788"/>
      <c r="B19" s="409"/>
      <c r="C19" s="409"/>
      <c r="D19" s="409"/>
      <c r="E19" s="409"/>
      <c r="F19" s="409"/>
      <c r="G19" s="409"/>
      <c r="H19" s="409"/>
      <c r="I19" s="409"/>
      <c r="J19" s="410"/>
      <c r="K19" s="409"/>
      <c r="L19" s="409"/>
      <c r="M19" s="415"/>
      <c r="N19" s="409"/>
      <c r="O19" s="409"/>
      <c r="P19" s="409"/>
      <c r="Q19" s="409"/>
      <c r="R19" s="415"/>
      <c r="S19" s="409"/>
      <c r="T19" s="409"/>
      <c r="V19" s="420"/>
      <c r="W19" s="409"/>
      <c r="X19" s="420"/>
      <c r="Y19" s="525" t="s">
        <v>352</v>
      </c>
      <c r="Z19" s="798" t="s">
        <v>1681</v>
      </c>
      <c r="AA19" s="799"/>
      <c r="AB19" s="799"/>
      <c r="AC19" s="799"/>
      <c r="AD19" s="799"/>
      <c r="AE19" s="800"/>
      <c r="AF19" s="783"/>
      <c r="AG19" s="801"/>
      <c r="AH19" s="801"/>
      <c r="AI19" s="420"/>
      <c r="AJ19" s="525" t="s">
        <v>352</v>
      </c>
      <c r="AK19" s="409" t="s">
        <v>1682</v>
      </c>
      <c r="AL19" s="415"/>
      <c r="AM19" s="409"/>
      <c r="AN19" s="409"/>
      <c r="AO19" s="418"/>
      <c r="AP19" s="430"/>
      <c r="AQ19" s="422"/>
      <c r="AR19" s="76"/>
      <c r="AS19" s="76"/>
      <c r="AT19" s="76"/>
      <c r="AU19" s="76"/>
      <c r="AV19" s="76"/>
      <c r="AW19" s="76"/>
      <c r="AX19" s="76"/>
      <c r="AY19" s="76"/>
    </row>
    <row r="20" spans="1:51" ht="12" customHeight="1">
      <c r="A20" s="788"/>
      <c r="B20" s="409" t="s">
        <v>1683</v>
      </c>
      <c r="C20" s="409"/>
      <c r="D20" s="409"/>
      <c r="E20" s="409"/>
      <c r="F20" s="409"/>
      <c r="G20" s="409"/>
      <c r="H20" s="409"/>
      <c r="I20" s="409"/>
      <c r="J20" s="525" t="s">
        <v>352</v>
      </c>
      <c r="K20" s="409" t="s">
        <v>1684</v>
      </c>
      <c r="L20" s="409"/>
      <c r="M20" s="409"/>
      <c r="N20" s="409"/>
      <c r="O20" s="415"/>
      <c r="P20" s="409"/>
      <c r="Q20" s="409"/>
      <c r="R20" s="409"/>
      <c r="S20" s="409"/>
      <c r="T20" s="409"/>
      <c r="U20" s="409"/>
      <c r="V20" s="420"/>
      <c r="W20" s="409"/>
      <c r="X20" s="420"/>
      <c r="Y20" s="431"/>
      <c r="Z20" s="39" t="s">
        <v>1685</v>
      </c>
      <c r="AD20" s="418"/>
      <c r="AE20" s="418"/>
      <c r="AF20" s="802"/>
      <c r="AG20" s="801"/>
      <c r="AH20" s="801"/>
      <c r="AI20" s="420"/>
      <c r="AJ20" s="525" t="s">
        <v>352</v>
      </c>
      <c r="AK20" s="409" t="s">
        <v>1686</v>
      </c>
      <c r="AL20" s="415"/>
      <c r="AM20" s="409"/>
      <c r="AN20" s="409"/>
      <c r="AO20" s="418"/>
      <c r="AP20" s="430"/>
      <c r="AQ20" s="422"/>
      <c r="AR20" s="76"/>
      <c r="AS20" s="76"/>
      <c r="AT20" s="76"/>
      <c r="AU20" s="76"/>
      <c r="AV20" s="76"/>
      <c r="AW20" s="76"/>
      <c r="AX20" s="76"/>
      <c r="AY20" s="76"/>
    </row>
    <row r="21" spans="1:51" ht="12" customHeight="1">
      <c r="A21" s="788"/>
      <c r="B21" s="409" t="s">
        <v>1687</v>
      </c>
      <c r="C21" s="409"/>
      <c r="D21" s="409"/>
      <c r="E21" s="409"/>
      <c r="F21" s="409"/>
      <c r="J21" s="410"/>
      <c r="K21" s="409"/>
      <c r="L21" s="409"/>
      <c r="M21" s="415"/>
      <c r="N21" s="409"/>
      <c r="O21" s="409"/>
      <c r="P21" s="409"/>
      <c r="Q21" s="409"/>
      <c r="R21" s="415"/>
      <c r="S21" s="409"/>
      <c r="T21" s="409"/>
      <c r="U21" s="409"/>
      <c r="V21" s="420"/>
      <c r="W21" s="409"/>
      <c r="X21" s="420"/>
      <c r="Y21" s="415"/>
      <c r="Z21" s="409"/>
      <c r="AA21" s="409"/>
      <c r="AB21" s="409"/>
      <c r="AC21" s="409"/>
      <c r="AE21" s="409"/>
      <c r="AF21" s="802"/>
      <c r="AG21" s="801"/>
      <c r="AH21" s="801"/>
      <c r="AI21" s="420"/>
      <c r="AJ21" s="445"/>
      <c r="AK21" s="409"/>
      <c r="AL21" s="415"/>
      <c r="AM21" s="409"/>
      <c r="AN21" s="415"/>
      <c r="AO21" s="409"/>
      <c r="AP21" s="410"/>
      <c r="AQ21" s="422"/>
      <c r="AR21" s="76"/>
      <c r="AS21" s="76"/>
      <c r="AT21" s="76"/>
      <c r="AU21" s="76"/>
      <c r="AV21" s="76"/>
      <c r="AW21" s="76"/>
      <c r="AX21" s="76"/>
      <c r="AY21" s="76"/>
    </row>
    <row r="22" spans="1:51" ht="12" customHeight="1">
      <c r="A22" s="788"/>
      <c r="B22" s="409" t="s">
        <v>1688</v>
      </c>
      <c r="C22" s="409"/>
      <c r="D22" s="409"/>
      <c r="E22" s="409"/>
      <c r="F22" s="409"/>
      <c r="G22" s="409"/>
      <c r="H22" s="409"/>
      <c r="I22" s="409"/>
      <c r="J22" s="410"/>
      <c r="K22" s="409"/>
      <c r="L22" s="409"/>
      <c r="M22" s="415"/>
      <c r="N22" s="409"/>
      <c r="O22" s="409"/>
      <c r="P22" s="409"/>
      <c r="Q22" s="409"/>
      <c r="R22" s="415"/>
      <c r="S22" s="409"/>
      <c r="T22" s="409"/>
      <c r="U22" s="409"/>
      <c r="V22" s="420"/>
      <c r="W22" s="409"/>
      <c r="X22" s="420"/>
      <c r="Y22" s="415"/>
      <c r="Z22" s="409"/>
      <c r="AA22" s="409"/>
      <c r="AB22" s="409"/>
      <c r="AC22" s="409"/>
      <c r="AD22" s="418"/>
      <c r="AE22" s="409"/>
      <c r="AF22" s="802"/>
      <c r="AG22" s="801"/>
      <c r="AH22" s="801"/>
      <c r="AI22" s="420"/>
      <c r="AJ22" s="525" t="s">
        <v>352</v>
      </c>
      <c r="AK22" s="409" t="s">
        <v>1689</v>
      </c>
      <c r="AL22" s="415"/>
      <c r="AM22" s="409"/>
      <c r="AN22" s="415"/>
      <c r="AO22" s="409"/>
      <c r="AP22" s="410"/>
      <c r="AQ22" s="422"/>
      <c r="AR22" s="76"/>
      <c r="AS22" s="76"/>
      <c r="AT22" s="76"/>
      <c r="AU22" s="76"/>
      <c r="AV22" s="76"/>
      <c r="AW22" s="76"/>
      <c r="AX22" s="76"/>
      <c r="AY22" s="76"/>
    </row>
    <row r="23" spans="1:51" ht="12" customHeight="1">
      <c r="A23" s="788"/>
      <c r="B23" s="409"/>
      <c r="C23" s="409"/>
      <c r="D23" s="409"/>
      <c r="E23" s="409"/>
      <c r="F23" s="409"/>
      <c r="G23" s="409"/>
      <c r="H23" s="409"/>
      <c r="I23" s="409"/>
      <c r="J23" s="410"/>
      <c r="K23" s="409"/>
      <c r="L23" s="409"/>
      <c r="M23" s="415"/>
      <c r="N23" s="409"/>
      <c r="O23" s="409"/>
      <c r="P23" s="409"/>
      <c r="Q23" s="409"/>
      <c r="R23" s="415"/>
      <c r="S23" s="409"/>
      <c r="T23" s="409"/>
      <c r="U23" s="409"/>
      <c r="V23" s="420"/>
      <c r="W23" s="409"/>
      <c r="X23" s="420"/>
      <c r="Y23" s="415"/>
      <c r="Z23" s="409"/>
      <c r="AA23" s="409"/>
      <c r="AB23" s="409"/>
      <c r="AC23" s="409"/>
      <c r="AE23" s="409"/>
      <c r="AF23" s="802"/>
      <c r="AG23" s="801"/>
      <c r="AH23" s="801"/>
      <c r="AI23" s="420"/>
      <c r="AJ23" s="428"/>
      <c r="AK23" s="409" t="s">
        <v>1690</v>
      </c>
      <c r="AL23" s="415"/>
      <c r="AM23" s="409"/>
      <c r="AN23" s="415"/>
      <c r="AO23" s="409"/>
      <c r="AP23" s="410"/>
      <c r="AQ23" s="422"/>
      <c r="AR23" s="76"/>
      <c r="AS23" s="76"/>
      <c r="AT23" s="76"/>
      <c r="AU23" s="76"/>
      <c r="AV23" s="76"/>
      <c r="AW23" s="76"/>
      <c r="AX23" s="76"/>
      <c r="AY23" s="76"/>
    </row>
    <row r="24" spans="1:51" ht="12" customHeight="1">
      <c r="A24" s="788"/>
      <c r="B24" s="409"/>
      <c r="C24" s="409"/>
      <c r="D24" s="409"/>
      <c r="E24" s="409"/>
      <c r="F24" s="409"/>
      <c r="G24" s="409"/>
      <c r="H24" s="409"/>
      <c r="I24" s="409"/>
      <c r="J24" s="445"/>
      <c r="K24" s="409"/>
      <c r="L24" s="409"/>
      <c r="M24" s="415"/>
      <c r="N24" s="409"/>
      <c r="O24" s="409"/>
      <c r="P24" s="409"/>
      <c r="Q24" s="409"/>
      <c r="R24" s="415"/>
      <c r="S24" s="409"/>
      <c r="T24" s="409"/>
      <c r="U24" s="409"/>
      <c r="V24" s="420"/>
      <c r="W24" s="409"/>
      <c r="X24" s="420"/>
      <c r="Y24" s="415"/>
      <c r="Z24" s="798"/>
      <c r="AA24" s="799"/>
      <c r="AB24" s="799"/>
      <c r="AC24" s="799"/>
      <c r="AD24" s="799"/>
      <c r="AE24" s="800"/>
      <c r="AF24" s="802"/>
      <c r="AG24" s="801"/>
      <c r="AH24" s="801"/>
      <c r="AI24" s="420"/>
      <c r="AJ24" s="430"/>
      <c r="AK24" s="409" t="s">
        <v>1691</v>
      </c>
      <c r="AL24" s="415"/>
      <c r="AM24" s="409"/>
      <c r="AN24" s="415"/>
      <c r="AO24" s="409"/>
      <c r="AP24" s="410"/>
      <c r="AQ24" s="422"/>
      <c r="AR24" s="76"/>
      <c r="AS24" s="76"/>
      <c r="AT24" s="76"/>
      <c r="AU24" s="76"/>
      <c r="AV24" s="76"/>
      <c r="AW24" s="76"/>
      <c r="AX24" s="76"/>
      <c r="AY24" s="76"/>
    </row>
    <row r="25" spans="1:51" ht="12" customHeight="1">
      <c r="A25" s="788"/>
      <c r="B25" s="409" t="s">
        <v>1692</v>
      </c>
      <c r="C25" s="409"/>
      <c r="D25" s="409"/>
      <c r="E25" s="409"/>
      <c r="F25" s="409"/>
      <c r="G25" s="409"/>
      <c r="J25" s="525" t="s">
        <v>352</v>
      </c>
      <c r="K25" s="409" t="s">
        <v>1684</v>
      </c>
      <c r="L25" s="409"/>
      <c r="M25" s="409"/>
      <c r="N25" s="409"/>
      <c r="O25" s="415"/>
      <c r="P25" s="409"/>
      <c r="Q25" s="409"/>
      <c r="R25" s="409"/>
      <c r="S25" s="409"/>
      <c r="T25" s="409"/>
      <c r="U25" s="409"/>
      <c r="V25" s="420"/>
      <c r="W25" s="409"/>
      <c r="X25" s="420"/>
      <c r="Y25" s="431"/>
      <c r="Z25" s="798"/>
      <c r="AA25" s="799"/>
      <c r="AB25" s="799"/>
      <c r="AC25" s="799"/>
      <c r="AD25" s="799"/>
      <c r="AE25" s="800"/>
      <c r="AF25" s="802"/>
      <c r="AG25" s="801"/>
      <c r="AH25" s="801"/>
      <c r="AI25" s="420"/>
      <c r="AJ25" s="430"/>
      <c r="AK25" s="39" t="s">
        <v>1693</v>
      </c>
      <c r="AP25" s="410"/>
      <c r="AQ25" s="422"/>
      <c r="AR25" s="76"/>
      <c r="AS25" s="76"/>
      <c r="AT25" s="76"/>
      <c r="AU25" s="76"/>
      <c r="AV25" s="76"/>
      <c r="AW25" s="76"/>
      <c r="AX25" s="76"/>
      <c r="AY25" s="76"/>
    </row>
    <row r="26" spans="1:51" ht="0.75" customHeight="1" hidden="1">
      <c r="A26" s="789"/>
      <c r="B26" s="409"/>
      <c r="C26" s="409"/>
      <c r="D26" s="409"/>
      <c r="E26" s="409"/>
      <c r="F26" s="409"/>
      <c r="G26" s="409"/>
      <c r="H26" s="409"/>
      <c r="I26" s="409"/>
      <c r="J26" s="445"/>
      <c r="K26" s="409"/>
      <c r="L26" s="409"/>
      <c r="M26" s="415"/>
      <c r="N26" s="409"/>
      <c r="O26" s="409"/>
      <c r="P26" s="409"/>
      <c r="Q26" s="409"/>
      <c r="R26" s="415"/>
      <c r="S26" s="409"/>
      <c r="T26" s="409"/>
      <c r="U26" s="409"/>
      <c r="V26" s="420"/>
      <c r="W26" s="409"/>
      <c r="X26" s="420"/>
      <c r="Y26" s="415"/>
      <c r="Z26" s="409"/>
      <c r="AA26" s="415"/>
      <c r="AB26" s="409"/>
      <c r="AC26" s="409"/>
      <c r="AD26" s="418"/>
      <c r="AE26" s="409"/>
      <c r="AF26" s="802"/>
      <c r="AG26" s="801"/>
      <c r="AH26" s="801"/>
      <c r="AI26" s="420"/>
      <c r="AJ26" s="430"/>
      <c r="AK26" s="409"/>
      <c r="AL26" s="415"/>
      <c r="AM26" s="409"/>
      <c r="AN26" s="415"/>
      <c r="AO26" s="409"/>
      <c r="AP26" s="410"/>
      <c r="AQ26" s="422"/>
      <c r="AR26" s="446"/>
      <c r="AS26" s="446"/>
      <c r="AT26" s="446"/>
      <c r="AU26" s="446"/>
      <c r="AV26" s="446"/>
      <c r="AW26" s="446"/>
      <c r="AX26" s="446"/>
      <c r="AY26" s="446"/>
    </row>
    <row r="27" spans="1:51" ht="0.75" customHeight="1" hidden="1">
      <c r="A27" s="444"/>
      <c r="B27" s="409"/>
      <c r="C27" s="409"/>
      <c r="D27" s="409"/>
      <c r="E27" s="409"/>
      <c r="F27" s="409"/>
      <c r="G27" s="409"/>
      <c r="H27" s="409"/>
      <c r="I27" s="409"/>
      <c r="J27" s="445"/>
      <c r="K27" s="409"/>
      <c r="L27" s="409"/>
      <c r="M27" s="415"/>
      <c r="N27" s="409"/>
      <c r="O27" s="409"/>
      <c r="P27" s="409"/>
      <c r="Q27" s="409"/>
      <c r="R27" s="415"/>
      <c r="S27" s="409"/>
      <c r="T27" s="409"/>
      <c r="U27" s="409"/>
      <c r="V27" s="420"/>
      <c r="W27" s="409"/>
      <c r="X27" s="420"/>
      <c r="Y27" s="415"/>
      <c r="Z27" s="409"/>
      <c r="AA27" s="415"/>
      <c r="AB27" s="409"/>
      <c r="AC27" s="409"/>
      <c r="AD27" s="418"/>
      <c r="AE27" s="409"/>
      <c r="AF27" s="802"/>
      <c r="AG27" s="801"/>
      <c r="AH27" s="801"/>
      <c r="AI27" s="420"/>
      <c r="AJ27" s="430" t="s">
        <v>352</v>
      </c>
      <c r="AK27" s="409"/>
      <c r="AL27" s="415"/>
      <c r="AM27" s="409"/>
      <c r="AN27" s="415"/>
      <c r="AO27" s="409"/>
      <c r="AP27" s="410"/>
      <c r="AQ27" s="422"/>
      <c r="AR27" s="446"/>
      <c r="AS27" s="446"/>
      <c r="AT27" s="446"/>
      <c r="AU27" s="446"/>
      <c r="AV27" s="446"/>
      <c r="AW27" s="446"/>
      <c r="AX27" s="446"/>
      <c r="AY27" s="446"/>
    </row>
    <row r="28" spans="1:51" ht="0.75" customHeight="1" hidden="1">
      <c r="A28" s="444"/>
      <c r="B28" s="409"/>
      <c r="C28" s="409"/>
      <c r="D28" s="409"/>
      <c r="E28" s="409"/>
      <c r="F28" s="409"/>
      <c r="G28" s="409"/>
      <c r="H28" s="409"/>
      <c r="I28" s="409"/>
      <c r="J28" s="445"/>
      <c r="K28" s="409"/>
      <c r="L28" s="409"/>
      <c r="M28" s="415"/>
      <c r="N28" s="409"/>
      <c r="O28" s="409"/>
      <c r="P28" s="409"/>
      <c r="Q28" s="409"/>
      <c r="R28" s="415"/>
      <c r="S28" s="409"/>
      <c r="T28" s="409"/>
      <c r="U28" s="409"/>
      <c r="V28" s="420"/>
      <c r="W28" s="409"/>
      <c r="X28" s="420"/>
      <c r="Y28" s="415"/>
      <c r="Z28" s="409"/>
      <c r="AA28" s="415"/>
      <c r="AB28" s="409"/>
      <c r="AC28" s="409"/>
      <c r="AD28" s="418"/>
      <c r="AE28" s="409"/>
      <c r="AF28" s="802"/>
      <c r="AG28" s="801"/>
      <c r="AH28" s="801"/>
      <c r="AI28" s="420"/>
      <c r="AJ28" s="430"/>
      <c r="AK28" s="409"/>
      <c r="AL28" s="415"/>
      <c r="AM28" s="409"/>
      <c r="AN28" s="415"/>
      <c r="AO28" s="409"/>
      <c r="AP28" s="410"/>
      <c r="AQ28" s="422"/>
      <c r="AR28" s="446"/>
      <c r="AS28" s="446"/>
      <c r="AT28" s="446"/>
      <c r="AU28" s="446"/>
      <c r="AV28" s="446"/>
      <c r="AW28" s="446"/>
      <c r="AX28" s="446"/>
      <c r="AY28" s="446"/>
    </row>
    <row r="29" spans="1:51" ht="0.75" customHeight="1" hidden="1">
      <c r="A29" s="444"/>
      <c r="B29" s="409"/>
      <c r="C29" s="409"/>
      <c r="D29" s="409"/>
      <c r="E29" s="409"/>
      <c r="F29" s="409"/>
      <c r="G29" s="409"/>
      <c r="H29" s="409"/>
      <c r="I29" s="409"/>
      <c r="J29" s="445"/>
      <c r="K29" s="409"/>
      <c r="L29" s="409"/>
      <c r="M29" s="415"/>
      <c r="N29" s="409"/>
      <c r="O29" s="409"/>
      <c r="P29" s="409"/>
      <c r="Q29" s="409"/>
      <c r="R29" s="415"/>
      <c r="S29" s="409"/>
      <c r="T29" s="409"/>
      <c r="U29" s="409"/>
      <c r="V29" s="420"/>
      <c r="W29" s="409"/>
      <c r="X29" s="420"/>
      <c r="Y29" s="415"/>
      <c r="Z29" s="409"/>
      <c r="AA29" s="415"/>
      <c r="AB29" s="409"/>
      <c r="AC29" s="409"/>
      <c r="AD29" s="418"/>
      <c r="AE29" s="409"/>
      <c r="AF29" s="802"/>
      <c r="AG29" s="801"/>
      <c r="AH29" s="801"/>
      <c r="AI29" s="420"/>
      <c r="AJ29" s="430"/>
      <c r="AK29" s="409"/>
      <c r="AL29" s="415"/>
      <c r="AM29" s="409"/>
      <c r="AN29" s="415"/>
      <c r="AO29" s="409"/>
      <c r="AP29" s="410"/>
      <c r="AQ29" s="422"/>
      <c r="AR29" s="446"/>
      <c r="AS29" s="446"/>
      <c r="AT29" s="446"/>
      <c r="AU29" s="446"/>
      <c r="AV29" s="446"/>
      <c r="AW29" s="446"/>
      <c r="AX29" s="446"/>
      <c r="AY29" s="446"/>
    </row>
    <row r="30" spans="1:51" ht="0.75" customHeight="1" hidden="1">
      <c r="A30" s="444"/>
      <c r="B30" s="409"/>
      <c r="C30" s="409"/>
      <c r="D30" s="409"/>
      <c r="E30" s="409"/>
      <c r="F30" s="409"/>
      <c r="G30" s="409"/>
      <c r="H30" s="409"/>
      <c r="I30" s="409"/>
      <c r="J30" s="445"/>
      <c r="K30" s="409"/>
      <c r="L30" s="409"/>
      <c r="M30" s="415"/>
      <c r="N30" s="409"/>
      <c r="O30" s="409"/>
      <c r="P30" s="409"/>
      <c r="Q30" s="409"/>
      <c r="R30" s="415"/>
      <c r="S30" s="409"/>
      <c r="T30" s="409"/>
      <c r="U30" s="409"/>
      <c r="V30" s="420"/>
      <c r="W30" s="409"/>
      <c r="X30" s="420"/>
      <c r="Y30" s="415"/>
      <c r="Z30" s="409"/>
      <c r="AA30" s="415"/>
      <c r="AB30" s="409"/>
      <c r="AC30" s="409"/>
      <c r="AD30" s="418"/>
      <c r="AE30" s="409"/>
      <c r="AF30" s="802"/>
      <c r="AG30" s="801"/>
      <c r="AH30" s="801"/>
      <c r="AI30" s="420"/>
      <c r="AJ30" s="430"/>
      <c r="AK30" s="409"/>
      <c r="AL30" s="415"/>
      <c r="AM30" s="409"/>
      <c r="AN30" s="415"/>
      <c r="AO30" s="409"/>
      <c r="AP30" s="410"/>
      <c r="AQ30" s="422"/>
      <c r="AR30" s="446"/>
      <c r="AS30" s="446"/>
      <c r="AT30" s="446"/>
      <c r="AU30" s="446"/>
      <c r="AV30" s="446"/>
      <c r="AW30" s="446"/>
      <c r="AX30" s="446"/>
      <c r="AY30" s="446"/>
    </row>
    <row r="31" spans="1:51" ht="12" customHeight="1">
      <c r="A31" s="444"/>
      <c r="B31" s="409" t="s">
        <v>1694</v>
      </c>
      <c r="C31" s="409"/>
      <c r="D31" s="409"/>
      <c r="E31" s="409"/>
      <c r="F31" s="409"/>
      <c r="G31" s="409"/>
      <c r="H31" s="409"/>
      <c r="I31" s="409"/>
      <c r="J31" s="445"/>
      <c r="K31" s="409"/>
      <c r="L31" s="409"/>
      <c r="M31" s="415"/>
      <c r="N31" s="409"/>
      <c r="O31" s="409"/>
      <c r="P31" s="409"/>
      <c r="Q31" s="409"/>
      <c r="R31" s="415"/>
      <c r="S31" s="409"/>
      <c r="T31" s="409"/>
      <c r="U31" s="409"/>
      <c r="V31" s="420"/>
      <c r="W31" s="409"/>
      <c r="X31" s="420"/>
      <c r="Y31" s="415"/>
      <c r="Z31" s="409"/>
      <c r="AA31" s="415"/>
      <c r="AB31" s="409"/>
      <c r="AC31" s="409"/>
      <c r="AD31" s="418"/>
      <c r="AE31" s="409"/>
      <c r="AF31" s="802"/>
      <c r="AG31" s="801"/>
      <c r="AH31" s="801"/>
      <c r="AI31" s="420"/>
      <c r="AJ31" s="430"/>
      <c r="AK31" s="409" t="s">
        <v>1695</v>
      </c>
      <c r="AL31" s="415"/>
      <c r="AM31" s="409"/>
      <c r="AN31" s="415"/>
      <c r="AO31" s="409"/>
      <c r="AP31" s="410"/>
      <c r="AQ31" s="422"/>
      <c r="AR31" s="446"/>
      <c r="AS31" s="446"/>
      <c r="AT31" s="446"/>
      <c r="AU31" s="446"/>
      <c r="AV31" s="446"/>
      <c r="AW31" s="446"/>
      <c r="AX31" s="446"/>
      <c r="AY31" s="446"/>
    </row>
    <row r="32" spans="1:51" ht="0.75" customHeight="1" hidden="1">
      <c r="A32" s="444"/>
      <c r="B32" s="409"/>
      <c r="C32" s="409"/>
      <c r="D32" s="409"/>
      <c r="E32" s="409"/>
      <c r="F32" s="409"/>
      <c r="G32" s="409"/>
      <c r="H32" s="409"/>
      <c r="I32" s="409"/>
      <c r="J32" s="445"/>
      <c r="K32" s="409"/>
      <c r="L32" s="409"/>
      <c r="M32" s="415"/>
      <c r="N32" s="409"/>
      <c r="O32" s="409"/>
      <c r="P32" s="409"/>
      <c r="Q32" s="409"/>
      <c r="R32" s="415"/>
      <c r="S32" s="409"/>
      <c r="T32" s="409"/>
      <c r="U32" s="409"/>
      <c r="V32" s="420"/>
      <c r="W32" s="409"/>
      <c r="X32" s="420"/>
      <c r="Y32" s="415"/>
      <c r="Z32" s="409"/>
      <c r="AA32" s="415"/>
      <c r="AB32" s="409"/>
      <c r="AC32" s="409"/>
      <c r="AD32" s="418"/>
      <c r="AE32" s="409"/>
      <c r="AF32" s="802"/>
      <c r="AG32" s="801"/>
      <c r="AH32" s="801"/>
      <c r="AI32" s="420"/>
      <c r="AJ32" s="430"/>
      <c r="AK32" s="409"/>
      <c r="AL32" s="415"/>
      <c r="AM32" s="409"/>
      <c r="AN32" s="415"/>
      <c r="AO32" s="409"/>
      <c r="AP32" s="410"/>
      <c r="AQ32" s="422"/>
      <c r="AR32" s="446"/>
      <c r="AS32" s="446"/>
      <c r="AT32" s="446"/>
      <c r="AU32" s="446"/>
      <c r="AV32" s="446"/>
      <c r="AW32" s="446"/>
      <c r="AX32" s="446"/>
      <c r="AY32" s="446"/>
    </row>
    <row r="33" spans="1:51" ht="0.75" customHeight="1" hidden="1">
      <c r="A33" s="444"/>
      <c r="B33" s="409"/>
      <c r="C33" s="409"/>
      <c r="D33" s="409"/>
      <c r="E33" s="409"/>
      <c r="F33" s="409"/>
      <c r="G33" s="409"/>
      <c r="H33" s="409"/>
      <c r="I33" s="409"/>
      <c r="J33" s="445"/>
      <c r="K33" s="409"/>
      <c r="L33" s="409"/>
      <c r="M33" s="415"/>
      <c r="N33" s="409"/>
      <c r="O33" s="409"/>
      <c r="P33" s="409"/>
      <c r="Q33" s="409"/>
      <c r="R33" s="415"/>
      <c r="S33" s="409"/>
      <c r="T33" s="409"/>
      <c r="U33" s="409"/>
      <c r="V33" s="420"/>
      <c r="W33" s="409"/>
      <c r="X33" s="420"/>
      <c r="Y33" s="415"/>
      <c r="Z33" s="409"/>
      <c r="AA33" s="415"/>
      <c r="AB33" s="409"/>
      <c r="AC33" s="409"/>
      <c r="AD33" s="418"/>
      <c r="AE33" s="409"/>
      <c r="AF33" s="802"/>
      <c r="AG33" s="801"/>
      <c r="AH33" s="801"/>
      <c r="AI33" s="420"/>
      <c r="AJ33" s="430"/>
      <c r="AK33" s="409"/>
      <c r="AL33" s="415"/>
      <c r="AM33" s="409"/>
      <c r="AN33" s="415"/>
      <c r="AO33" s="409"/>
      <c r="AP33" s="410"/>
      <c r="AQ33" s="422"/>
      <c r="AR33" s="446"/>
      <c r="AS33" s="446"/>
      <c r="AT33" s="446"/>
      <c r="AU33" s="446"/>
      <c r="AV33" s="446"/>
      <c r="AW33" s="446"/>
      <c r="AX33" s="446"/>
      <c r="AY33" s="446"/>
    </row>
    <row r="34" spans="1:51" ht="0.75" customHeight="1" hidden="1">
      <c r="A34" s="444"/>
      <c r="B34" s="409"/>
      <c r="C34" s="409"/>
      <c r="D34" s="409"/>
      <c r="E34" s="409"/>
      <c r="F34" s="409"/>
      <c r="G34" s="409"/>
      <c r="H34" s="409"/>
      <c r="I34" s="409"/>
      <c r="J34" s="439"/>
      <c r="K34" s="409"/>
      <c r="L34" s="409"/>
      <c r="M34" s="415"/>
      <c r="N34" s="409"/>
      <c r="O34" s="409"/>
      <c r="P34" s="409"/>
      <c r="Q34" s="409"/>
      <c r="R34" s="415"/>
      <c r="S34" s="409"/>
      <c r="T34" s="409"/>
      <c r="U34" s="409"/>
      <c r="V34" s="420"/>
      <c r="W34" s="409"/>
      <c r="X34" s="420"/>
      <c r="Y34" s="415"/>
      <c r="Z34" s="409"/>
      <c r="AA34" s="415"/>
      <c r="AB34" s="409"/>
      <c r="AC34" s="409"/>
      <c r="AD34" s="418"/>
      <c r="AE34" s="409"/>
      <c r="AF34" s="802"/>
      <c r="AG34" s="801"/>
      <c r="AH34" s="801"/>
      <c r="AI34" s="420"/>
      <c r="AJ34" s="430"/>
      <c r="AK34" s="409"/>
      <c r="AL34" s="415"/>
      <c r="AM34" s="409"/>
      <c r="AN34" s="415"/>
      <c r="AO34" s="409"/>
      <c r="AP34" s="410"/>
      <c r="AQ34" s="422"/>
      <c r="AR34" s="446"/>
      <c r="AS34" s="446"/>
      <c r="AT34" s="446"/>
      <c r="AU34" s="446"/>
      <c r="AV34" s="446"/>
      <c r="AW34" s="446"/>
      <c r="AX34" s="446"/>
      <c r="AY34" s="446"/>
    </row>
    <row r="35" spans="1:51" ht="12" customHeight="1">
      <c r="A35" s="444"/>
      <c r="B35" s="409"/>
      <c r="C35" s="409"/>
      <c r="D35" s="409"/>
      <c r="E35" s="409"/>
      <c r="F35" s="409"/>
      <c r="G35" s="409"/>
      <c r="H35" s="409"/>
      <c r="I35" s="409"/>
      <c r="J35" s="439"/>
      <c r="K35" s="409"/>
      <c r="L35" s="409"/>
      <c r="M35" s="415"/>
      <c r="N35" s="409"/>
      <c r="O35" s="409"/>
      <c r="P35" s="409"/>
      <c r="Q35" s="409"/>
      <c r="R35" s="415"/>
      <c r="S35" s="409"/>
      <c r="T35" s="409"/>
      <c r="U35" s="409"/>
      <c r="V35" s="420"/>
      <c r="W35" s="409"/>
      <c r="X35" s="420"/>
      <c r="Y35" s="415"/>
      <c r="Z35" s="409"/>
      <c r="AA35" s="415"/>
      <c r="AB35" s="409"/>
      <c r="AC35" s="409"/>
      <c r="AD35" s="418"/>
      <c r="AE35" s="409"/>
      <c r="AF35" s="802"/>
      <c r="AG35" s="801"/>
      <c r="AH35" s="801"/>
      <c r="AI35" s="420"/>
      <c r="AJ35" s="430"/>
      <c r="AK35" s="409"/>
      <c r="AL35" s="415"/>
      <c r="AM35" s="409"/>
      <c r="AN35" s="415"/>
      <c r="AO35" s="409"/>
      <c r="AP35" s="410"/>
      <c r="AQ35" s="422"/>
      <c r="AR35" s="446"/>
      <c r="AS35" s="446"/>
      <c r="AT35" s="446"/>
      <c r="AU35" s="446"/>
      <c r="AV35" s="446"/>
      <c r="AW35" s="446"/>
      <c r="AX35" s="446"/>
      <c r="AY35" s="446"/>
    </row>
    <row r="36" spans="1:51" ht="0.75" customHeight="1" hidden="1">
      <c r="A36" s="444"/>
      <c r="B36" s="409"/>
      <c r="C36" s="409"/>
      <c r="D36" s="409"/>
      <c r="E36" s="409"/>
      <c r="F36" s="409"/>
      <c r="G36" s="409"/>
      <c r="H36" s="409"/>
      <c r="I36" s="409"/>
      <c r="J36" s="439"/>
      <c r="K36" s="409"/>
      <c r="L36" s="409"/>
      <c r="M36" s="415"/>
      <c r="N36" s="409"/>
      <c r="O36" s="409"/>
      <c r="P36" s="409"/>
      <c r="Q36" s="409"/>
      <c r="R36" s="415"/>
      <c r="S36" s="409"/>
      <c r="T36" s="409"/>
      <c r="U36" s="409"/>
      <c r="V36" s="420"/>
      <c r="W36" s="409"/>
      <c r="X36" s="420"/>
      <c r="Y36" s="415"/>
      <c r="Z36" s="409"/>
      <c r="AA36" s="415"/>
      <c r="AB36" s="409"/>
      <c r="AC36" s="409"/>
      <c r="AD36" s="418"/>
      <c r="AE36" s="409"/>
      <c r="AF36" s="447"/>
      <c r="AG36" s="448"/>
      <c r="AH36" s="448"/>
      <c r="AI36" s="420"/>
      <c r="AJ36" s="430"/>
      <c r="AK36" s="409"/>
      <c r="AL36" s="415"/>
      <c r="AM36" s="409"/>
      <c r="AN36" s="415"/>
      <c r="AO36" s="409"/>
      <c r="AP36" s="410"/>
      <c r="AQ36" s="422"/>
      <c r="AR36" s="446"/>
      <c r="AS36" s="446"/>
      <c r="AT36" s="446"/>
      <c r="AU36" s="446"/>
      <c r="AV36" s="446"/>
      <c r="AW36" s="446"/>
      <c r="AX36" s="446"/>
      <c r="AY36" s="446"/>
    </row>
    <row r="37" spans="1:51" ht="4.5" customHeight="1" hidden="1">
      <c r="A37" s="444"/>
      <c r="B37" s="409"/>
      <c r="C37" s="409"/>
      <c r="D37" s="409"/>
      <c r="E37" s="409"/>
      <c r="F37" s="409"/>
      <c r="G37" s="409"/>
      <c r="H37" s="409"/>
      <c r="I37" s="409"/>
      <c r="J37" s="439"/>
      <c r="K37" s="409"/>
      <c r="L37" s="409"/>
      <c r="M37" s="415"/>
      <c r="N37" s="409"/>
      <c r="O37" s="409"/>
      <c r="P37" s="409"/>
      <c r="Q37" s="409"/>
      <c r="R37" s="415"/>
      <c r="S37" s="409"/>
      <c r="T37" s="409"/>
      <c r="U37" s="409"/>
      <c r="V37" s="436"/>
      <c r="W37" s="409"/>
      <c r="X37" s="420"/>
      <c r="Y37" s="415"/>
      <c r="Z37" s="409"/>
      <c r="AA37" s="415"/>
      <c r="AB37" s="409"/>
      <c r="AC37" s="409"/>
      <c r="AD37" s="418"/>
      <c r="AE37" s="409"/>
      <c r="AF37" s="447"/>
      <c r="AG37" s="448"/>
      <c r="AH37" s="448"/>
      <c r="AI37" s="420"/>
      <c r="AJ37" s="430"/>
      <c r="AK37" s="409"/>
      <c r="AL37" s="415"/>
      <c r="AM37" s="409"/>
      <c r="AN37" s="415"/>
      <c r="AO37" s="409"/>
      <c r="AP37" s="410"/>
      <c r="AQ37" s="422"/>
      <c r="AR37" s="446"/>
      <c r="AS37" s="446"/>
      <c r="AT37" s="446"/>
      <c r="AU37" s="446"/>
      <c r="AV37" s="446"/>
      <c r="AW37" s="446"/>
      <c r="AX37" s="446"/>
      <c r="AY37" s="446"/>
    </row>
    <row r="38" spans="1:51" ht="12" customHeight="1">
      <c r="A38" s="795" t="s">
        <v>1696</v>
      </c>
      <c r="B38" s="449" t="s">
        <v>1697</v>
      </c>
      <c r="C38" s="421"/>
      <c r="D38" s="421"/>
      <c r="E38" s="421"/>
      <c r="F38" s="421" t="s">
        <v>1698</v>
      </c>
      <c r="G38" s="421"/>
      <c r="H38" s="421"/>
      <c r="I38" s="421"/>
      <c r="J38" s="524" t="s">
        <v>352</v>
      </c>
      <c r="K38" s="421" t="s">
        <v>1699</v>
      </c>
      <c r="L38" s="421"/>
      <c r="M38" s="421"/>
      <c r="N38" s="421"/>
      <c r="O38" s="421"/>
      <c r="P38" s="442"/>
      <c r="Q38" s="421"/>
      <c r="R38" s="421"/>
      <c r="S38" s="421"/>
      <c r="T38" s="421"/>
      <c r="U38" s="421"/>
      <c r="V38" s="421"/>
      <c r="W38" s="421"/>
      <c r="X38" s="416"/>
      <c r="Y38" s="524" t="s">
        <v>352</v>
      </c>
      <c r="Z38" s="421" t="s">
        <v>1676</v>
      </c>
      <c r="AA38" s="442"/>
      <c r="AB38" s="421"/>
      <c r="AC38" s="421"/>
      <c r="AD38" s="450"/>
      <c r="AE38" s="421"/>
      <c r="AF38" s="524" t="s">
        <v>352</v>
      </c>
      <c r="AG38" s="421" t="s">
        <v>809</v>
      </c>
      <c r="AH38" s="442"/>
      <c r="AI38" s="416"/>
      <c r="AJ38" s="524" t="s">
        <v>352</v>
      </c>
      <c r="AK38" s="421" t="s">
        <v>1664</v>
      </c>
      <c r="AL38" s="442"/>
      <c r="AM38" s="421"/>
      <c r="AN38" s="442"/>
      <c r="AO38" s="416"/>
      <c r="AP38" s="524" t="s">
        <v>352</v>
      </c>
      <c r="AQ38" s="443" t="s">
        <v>1665</v>
      </c>
      <c r="AR38" s="76"/>
      <c r="AS38" s="76"/>
      <c r="AT38" s="76"/>
      <c r="AU38" s="76"/>
      <c r="AV38" s="76"/>
      <c r="AW38" s="76"/>
      <c r="AX38" s="76"/>
      <c r="AY38" s="76"/>
    </row>
    <row r="39" spans="1:51" ht="12" customHeight="1">
      <c r="A39" s="796"/>
      <c r="B39" s="430"/>
      <c r="C39" s="409"/>
      <c r="D39" s="409"/>
      <c r="E39" s="409"/>
      <c r="F39" s="409" t="s">
        <v>1700</v>
      </c>
      <c r="G39" s="409"/>
      <c r="H39" s="409"/>
      <c r="I39" s="409"/>
      <c r="J39" s="410"/>
      <c r="K39" s="409" t="s">
        <v>1701</v>
      </c>
      <c r="L39" s="409"/>
      <c r="M39" s="409"/>
      <c r="N39" s="409"/>
      <c r="O39" s="425"/>
      <c r="P39" s="432"/>
      <c r="Q39" s="409"/>
      <c r="R39" s="409"/>
      <c r="S39" s="409"/>
      <c r="T39" s="409"/>
      <c r="U39" s="409"/>
      <c r="V39" s="409"/>
      <c r="W39" s="409"/>
      <c r="X39" s="420"/>
      <c r="Y39" s="525" t="s">
        <v>352</v>
      </c>
      <c r="Z39" s="409" t="s">
        <v>1679</v>
      </c>
      <c r="AA39" s="415"/>
      <c r="AB39" s="409"/>
      <c r="AC39" s="409"/>
      <c r="AD39" s="418"/>
      <c r="AE39" s="409"/>
      <c r="AF39" s="525" t="s">
        <v>352</v>
      </c>
      <c r="AG39" s="409" t="s">
        <v>1091</v>
      </c>
      <c r="AH39" s="415"/>
      <c r="AI39" s="420"/>
      <c r="AJ39" s="428"/>
      <c r="AK39" s="409" t="s">
        <v>1695</v>
      </c>
      <c r="AL39" s="415"/>
      <c r="AM39" s="409"/>
      <c r="AN39" s="415"/>
      <c r="AO39" s="409"/>
      <c r="AP39" s="410"/>
      <c r="AQ39" s="422"/>
      <c r="AR39" s="76"/>
      <c r="AS39" s="76"/>
      <c r="AT39" s="76"/>
      <c r="AU39" s="76"/>
      <c r="AV39" s="76"/>
      <c r="AW39" s="76"/>
      <c r="AX39" s="76"/>
      <c r="AY39" s="76"/>
    </row>
    <row r="40" spans="1:51" ht="12" customHeight="1">
      <c r="A40" s="796"/>
      <c r="B40" s="430"/>
      <c r="C40" s="409"/>
      <c r="D40" s="409"/>
      <c r="E40" s="409"/>
      <c r="F40" s="409" t="s">
        <v>1702</v>
      </c>
      <c r="G40" s="409"/>
      <c r="H40" s="409"/>
      <c r="I40" s="409"/>
      <c r="J40" s="410"/>
      <c r="K40" s="409" t="s">
        <v>1703</v>
      </c>
      <c r="L40" s="409"/>
      <c r="M40" s="409"/>
      <c r="N40" s="409"/>
      <c r="O40" s="409"/>
      <c r="P40" s="426"/>
      <c r="Q40" s="425"/>
      <c r="R40" s="425"/>
      <c r="S40" s="409"/>
      <c r="T40" s="409"/>
      <c r="U40" s="409"/>
      <c r="V40" s="409"/>
      <c r="W40" s="409"/>
      <c r="X40" s="420"/>
      <c r="Y40" s="525" t="s">
        <v>352</v>
      </c>
      <c r="Z40" s="798" t="s">
        <v>1681</v>
      </c>
      <c r="AA40" s="799"/>
      <c r="AB40" s="799"/>
      <c r="AC40" s="799"/>
      <c r="AD40" s="799"/>
      <c r="AE40" s="800"/>
      <c r="AF40" s="783"/>
      <c r="AG40" s="801"/>
      <c r="AH40" s="801"/>
      <c r="AI40" s="420"/>
      <c r="AJ40" s="525" t="s">
        <v>352</v>
      </c>
      <c r="AK40" s="409" t="s">
        <v>1704</v>
      </c>
      <c r="AL40" s="415"/>
      <c r="AM40" s="409"/>
      <c r="AN40" s="415"/>
      <c r="AO40" s="409"/>
      <c r="AP40" s="410"/>
      <c r="AQ40" s="422"/>
      <c r="AR40" s="76"/>
      <c r="AS40" s="76"/>
      <c r="AT40" s="76"/>
      <c r="AU40" s="76"/>
      <c r="AV40" s="76"/>
      <c r="AW40" s="76"/>
      <c r="AX40" s="76"/>
      <c r="AY40" s="76"/>
    </row>
    <row r="41" spans="1:51" ht="12" customHeight="1">
      <c r="A41" s="796"/>
      <c r="B41" s="409"/>
      <c r="C41" s="409"/>
      <c r="D41" s="409"/>
      <c r="E41" s="409"/>
      <c r="F41" s="409" t="s">
        <v>1705</v>
      </c>
      <c r="G41" s="409"/>
      <c r="H41" s="409"/>
      <c r="I41" s="409"/>
      <c r="J41" s="410"/>
      <c r="K41" s="425"/>
      <c r="L41" s="425"/>
      <c r="M41" s="425"/>
      <c r="N41" s="425"/>
      <c r="O41" s="425"/>
      <c r="P41" s="426"/>
      <c r="Q41" s="425"/>
      <c r="R41" s="425"/>
      <c r="S41" s="425"/>
      <c r="T41" s="409"/>
      <c r="U41" s="409"/>
      <c r="V41" s="409"/>
      <c r="W41" s="409"/>
      <c r="X41" s="420"/>
      <c r="Y41" s="451"/>
      <c r="Z41" s="39" t="s">
        <v>1685</v>
      </c>
      <c r="AE41" s="418"/>
      <c r="AF41" s="802"/>
      <c r="AG41" s="801"/>
      <c r="AH41" s="801"/>
      <c r="AI41" s="420"/>
      <c r="AJ41" s="428"/>
      <c r="AK41" s="409" t="s">
        <v>1706</v>
      </c>
      <c r="AL41" s="415"/>
      <c r="AM41" s="409"/>
      <c r="AN41" s="415"/>
      <c r="AO41" s="409"/>
      <c r="AP41" s="410"/>
      <c r="AQ41" s="422"/>
      <c r="AR41" s="76"/>
      <c r="AS41" s="76"/>
      <c r="AT41" s="76"/>
      <c r="AU41" s="76"/>
      <c r="AV41" s="76"/>
      <c r="AW41" s="76"/>
      <c r="AX41" s="76"/>
      <c r="AY41" s="76"/>
    </row>
    <row r="42" spans="1:51" ht="12" customHeight="1">
      <c r="A42" s="796"/>
      <c r="B42" s="409"/>
      <c r="C42" s="409"/>
      <c r="D42" s="409"/>
      <c r="E42" s="409"/>
      <c r="F42" s="409"/>
      <c r="G42" s="409"/>
      <c r="H42" s="409"/>
      <c r="I42" s="409"/>
      <c r="J42" s="429"/>
      <c r="K42" s="409"/>
      <c r="L42" s="409"/>
      <c r="M42" s="409"/>
      <c r="N42" s="409"/>
      <c r="O42" s="409"/>
      <c r="P42" s="415"/>
      <c r="Q42" s="409"/>
      <c r="R42" s="409"/>
      <c r="S42" s="409"/>
      <c r="T42" s="409"/>
      <c r="U42" s="409"/>
      <c r="V42" s="409"/>
      <c r="W42" s="409"/>
      <c r="X42" s="420"/>
      <c r="Y42" s="410"/>
      <c r="Z42" s="409"/>
      <c r="AA42" s="415"/>
      <c r="AB42" s="409"/>
      <c r="AC42" s="409"/>
      <c r="AD42" s="418"/>
      <c r="AE42" s="409"/>
      <c r="AF42" s="802"/>
      <c r="AG42" s="801"/>
      <c r="AH42" s="801"/>
      <c r="AI42" s="420"/>
      <c r="AJ42" s="430"/>
      <c r="AK42" s="409" t="s">
        <v>1707</v>
      </c>
      <c r="AL42" s="415"/>
      <c r="AM42" s="409"/>
      <c r="AN42" s="415"/>
      <c r="AO42" s="409"/>
      <c r="AP42" s="410"/>
      <c r="AQ42" s="422"/>
      <c r="AR42" s="76"/>
      <c r="AS42" s="76"/>
      <c r="AT42" s="76"/>
      <c r="AU42" s="76"/>
      <c r="AV42" s="76"/>
      <c r="AW42" s="76"/>
      <c r="AX42" s="76"/>
      <c r="AY42" s="76"/>
    </row>
    <row r="43" spans="1:51" ht="12" customHeight="1">
      <c r="A43" s="796"/>
      <c r="B43" s="409" t="s">
        <v>1708</v>
      </c>
      <c r="C43" s="409"/>
      <c r="D43" s="409"/>
      <c r="E43" s="409"/>
      <c r="F43" s="409" t="s">
        <v>1709</v>
      </c>
      <c r="G43" s="409"/>
      <c r="H43" s="409"/>
      <c r="I43" s="409"/>
      <c r="J43" s="525" t="s">
        <v>352</v>
      </c>
      <c r="K43" s="409" t="s">
        <v>1710</v>
      </c>
      <c r="L43" s="409"/>
      <c r="M43" s="409"/>
      <c r="N43" s="415"/>
      <c r="O43" s="409"/>
      <c r="P43" s="409"/>
      <c r="Q43" s="409"/>
      <c r="R43" s="415"/>
      <c r="S43" s="409"/>
      <c r="T43" s="409"/>
      <c r="U43" s="409"/>
      <c r="V43" s="409"/>
      <c r="W43" s="409"/>
      <c r="X43" s="420"/>
      <c r="Y43" s="410"/>
      <c r="Z43" s="409"/>
      <c r="AA43" s="415"/>
      <c r="AB43" s="409"/>
      <c r="AC43" s="409"/>
      <c r="AD43" s="418"/>
      <c r="AE43" s="409"/>
      <c r="AF43" s="802"/>
      <c r="AG43" s="801"/>
      <c r="AH43" s="801"/>
      <c r="AI43" s="420"/>
      <c r="AJ43" s="430"/>
      <c r="AK43" s="409"/>
      <c r="AL43" s="415"/>
      <c r="AM43" s="409"/>
      <c r="AN43" s="415"/>
      <c r="AO43" s="409"/>
      <c r="AP43" s="410"/>
      <c r="AQ43" s="422"/>
      <c r="AR43" s="76"/>
      <c r="AS43" s="76"/>
      <c r="AT43" s="76"/>
      <c r="AU43" s="76"/>
      <c r="AV43" s="76"/>
      <c r="AW43" s="76"/>
      <c r="AX43" s="76"/>
      <c r="AY43" s="76"/>
    </row>
    <row r="44" spans="1:51" ht="12" customHeight="1">
      <c r="A44" s="796"/>
      <c r="B44" s="452" t="s">
        <v>1711</v>
      </c>
      <c r="C44" s="409"/>
      <c r="D44" s="409"/>
      <c r="E44" s="409"/>
      <c r="F44" s="409" t="s">
        <v>1700</v>
      </c>
      <c r="G44" s="409"/>
      <c r="H44" s="409"/>
      <c r="I44" s="409"/>
      <c r="J44" s="410"/>
      <c r="K44" s="409" t="s">
        <v>1712</v>
      </c>
      <c r="L44" s="409"/>
      <c r="M44" s="409"/>
      <c r="N44" s="415"/>
      <c r="O44" s="409"/>
      <c r="P44" s="409"/>
      <c r="Q44" s="409"/>
      <c r="R44" s="415"/>
      <c r="S44" s="409"/>
      <c r="T44" s="409"/>
      <c r="U44" s="409"/>
      <c r="V44" s="409"/>
      <c r="W44" s="409"/>
      <c r="X44" s="420"/>
      <c r="Y44" s="410"/>
      <c r="Z44" s="415"/>
      <c r="AA44" s="409"/>
      <c r="AB44" s="415"/>
      <c r="AC44" s="409"/>
      <c r="AD44" s="409"/>
      <c r="AE44" s="409"/>
      <c r="AF44" s="802"/>
      <c r="AG44" s="801"/>
      <c r="AH44" s="801"/>
      <c r="AI44" s="420"/>
      <c r="AJ44" s="430"/>
      <c r="AK44" s="409"/>
      <c r="AL44" s="415"/>
      <c r="AM44" s="409"/>
      <c r="AN44" s="415"/>
      <c r="AO44" s="409"/>
      <c r="AP44" s="410"/>
      <c r="AQ44" s="422"/>
      <c r="AR44" s="76"/>
      <c r="AS44" s="76"/>
      <c r="AT44" s="76"/>
      <c r="AU44" s="76"/>
      <c r="AV44" s="76"/>
      <c r="AW44" s="76"/>
      <c r="AX44" s="76"/>
      <c r="AY44" s="76"/>
    </row>
    <row r="45" spans="1:51" ht="12" customHeight="1">
      <c r="A45" s="796"/>
      <c r="B45" s="409"/>
      <c r="C45" s="409"/>
      <c r="D45" s="409"/>
      <c r="E45" s="409"/>
      <c r="F45" s="409" t="s">
        <v>1702</v>
      </c>
      <c r="G45" s="409"/>
      <c r="H45" s="409"/>
      <c r="I45" s="409"/>
      <c r="J45" s="410"/>
      <c r="K45" s="409" t="s">
        <v>1713</v>
      </c>
      <c r="L45" s="409"/>
      <c r="M45" s="415"/>
      <c r="N45" s="409"/>
      <c r="O45" s="409"/>
      <c r="P45" s="409"/>
      <c r="Q45" s="409"/>
      <c r="R45" s="415"/>
      <c r="S45" s="409"/>
      <c r="T45" s="409"/>
      <c r="U45" s="409"/>
      <c r="V45" s="409"/>
      <c r="W45" s="409"/>
      <c r="X45" s="420"/>
      <c r="Y45" s="410"/>
      <c r="Z45" s="409"/>
      <c r="AA45" s="415"/>
      <c r="AB45" s="409"/>
      <c r="AC45" s="409"/>
      <c r="AD45" s="418"/>
      <c r="AE45" s="409"/>
      <c r="AF45" s="802"/>
      <c r="AG45" s="801"/>
      <c r="AH45" s="801"/>
      <c r="AI45" s="420"/>
      <c r="AJ45" s="430"/>
      <c r="AK45" s="409"/>
      <c r="AL45" s="415"/>
      <c r="AM45" s="409"/>
      <c r="AN45" s="415"/>
      <c r="AO45" s="409"/>
      <c r="AP45" s="410"/>
      <c r="AQ45" s="422"/>
      <c r="AR45" s="76"/>
      <c r="AS45" s="76"/>
      <c r="AT45" s="76"/>
      <c r="AU45" s="76"/>
      <c r="AV45" s="76"/>
      <c r="AW45" s="76"/>
      <c r="AX45" s="76"/>
      <c r="AY45" s="76"/>
    </row>
    <row r="46" spans="1:51" ht="12" customHeight="1">
      <c r="A46" s="796"/>
      <c r="B46" s="409"/>
      <c r="C46" s="409"/>
      <c r="D46" s="409"/>
      <c r="E46" s="409"/>
      <c r="F46" s="409" t="s">
        <v>1705</v>
      </c>
      <c r="G46" s="409"/>
      <c r="H46" s="409"/>
      <c r="I46" s="409"/>
      <c r="J46" s="410"/>
      <c r="K46" s="409"/>
      <c r="L46" s="409"/>
      <c r="M46" s="409"/>
      <c r="N46" s="409"/>
      <c r="O46" s="409"/>
      <c r="P46" s="409"/>
      <c r="Q46" s="409"/>
      <c r="R46" s="409"/>
      <c r="S46" s="409"/>
      <c r="T46" s="409"/>
      <c r="U46" s="409"/>
      <c r="V46" s="409"/>
      <c r="W46" s="409"/>
      <c r="X46" s="420"/>
      <c r="Y46" s="410"/>
      <c r="Z46" s="409"/>
      <c r="AA46" s="415"/>
      <c r="AB46" s="409"/>
      <c r="AC46" s="409"/>
      <c r="AD46" s="418"/>
      <c r="AE46" s="409"/>
      <c r="AF46" s="802"/>
      <c r="AG46" s="801"/>
      <c r="AH46" s="801"/>
      <c r="AI46" s="420"/>
      <c r="AJ46" s="430"/>
      <c r="AK46" s="409"/>
      <c r="AL46" s="415"/>
      <c r="AM46" s="409"/>
      <c r="AN46" s="415"/>
      <c r="AO46" s="409"/>
      <c r="AP46" s="410"/>
      <c r="AQ46" s="422"/>
      <c r="AR46" s="76"/>
      <c r="AS46" s="76"/>
      <c r="AT46" s="76"/>
      <c r="AU46" s="76"/>
      <c r="AV46" s="76"/>
      <c r="AW46" s="76"/>
      <c r="AX46" s="76"/>
      <c r="AY46" s="76"/>
    </row>
    <row r="47" spans="1:51" ht="12" customHeight="1">
      <c r="A47" s="796"/>
      <c r="B47" s="409"/>
      <c r="C47" s="409"/>
      <c r="D47" s="409"/>
      <c r="E47" s="409"/>
      <c r="F47" s="409"/>
      <c r="G47" s="409"/>
      <c r="H47" s="409"/>
      <c r="I47" s="409"/>
      <c r="J47" s="410"/>
      <c r="K47" s="409"/>
      <c r="L47" s="409"/>
      <c r="M47" s="409"/>
      <c r="N47" s="409"/>
      <c r="O47" s="409"/>
      <c r="P47" s="409"/>
      <c r="Q47" s="409"/>
      <c r="R47" s="415"/>
      <c r="S47" s="409"/>
      <c r="T47" s="409"/>
      <c r="U47" s="409"/>
      <c r="V47" s="409"/>
      <c r="W47" s="409"/>
      <c r="X47" s="420"/>
      <c r="Y47" s="410"/>
      <c r="Z47" s="409"/>
      <c r="AA47" s="415"/>
      <c r="AB47" s="409"/>
      <c r="AC47" s="409"/>
      <c r="AD47" s="418"/>
      <c r="AE47" s="409"/>
      <c r="AF47" s="802"/>
      <c r="AG47" s="801"/>
      <c r="AH47" s="801"/>
      <c r="AI47" s="420"/>
      <c r="AJ47" s="430"/>
      <c r="AK47" s="409"/>
      <c r="AL47" s="415"/>
      <c r="AM47" s="409"/>
      <c r="AN47" s="415"/>
      <c r="AO47" s="409"/>
      <c r="AP47" s="410"/>
      <c r="AQ47" s="422"/>
      <c r="AR47" s="76"/>
      <c r="AS47" s="76"/>
      <c r="AT47" s="76"/>
      <c r="AU47" s="76"/>
      <c r="AV47" s="76"/>
      <c r="AW47" s="76"/>
      <c r="AX47" s="76"/>
      <c r="AY47" s="76"/>
    </row>
    <row r="48" spans="1:51" ht="12" customHeight="1">
      <c r="A48" s="796"/>
      <c r="B48" s="409" t="s">
        <v>1714</v>
      </c>
      <c r="C48" s="409"/>
      <c r="D48" s="409"/>
      <c r="E48" s="409"/>
      <c r="F48" s="409"/>
      <c r="G48" s="409"/>
      <c r="H48" s="409"/>
      <c r="I48" s="409"/>
      <c r="J48" s="525" t="s">
        <v>352</v>
      </c>
      <c r="K48" s="409" t="s">
        <v>1715</v>
      </c>
      <c r="L48" s="409"/>
      <c r="M48" s="409"/>
      <c r="N48" s="409"/>
      <c r="O48" s="409"/>
      <c r="P48" s="409"/>
      <c r="Q48" s="409"/>
      <c r="R48" s="409"/>
      <c r="S48" s="409"/>
      <c r="T48" s="409"/>
      <c r="U48" s="409"/>
      <c r="V48" s="409"/>
      <c r="W48" s="409"/>
      <c r="X48" s="420"/>
      <c r="Y48" s="410"/>
      <c r="Z48" s="409"/>
      <c r="AA48" s="415"/>
      <c r="AB48" s="409"/>
      <c r="AC48" s="409"/>
      <c r="AD48" s="418"/>
      <c r="AE48" s="409"/>
      <c r="AF48" s="802"/>
      <c r="AG48" s="801"/>
      <c r="AH48" s="801"/>
      <c r="AI48" s="420"/>
      <c r="AJ48" s="430"/>
      <c r="AK48" s="409"/>
      <c r="AL48" s="415"/>
      <c r="AM48" s="409"/>
      <c r="AN48" s="415"/>
      <c r="AO48" s="409"/>
      <c r="AP48" s="410"/>
      <c r="AQ48" s="422"/>
      <c r="AR48" s="76"/>
      <c r="AS48" s="76"/>
      <c r="AT48" s="76"/>
      <c r="AU48" s="76"/>
      <c r="AV48" s="76"/>
      <c r="AW48" s="76"/>
      <c r="AX48" s="76"/>
      <c r="AY48" s="76"/>
    </row>
    <row r="49" spans="1:51" ht="12" customHeight="1">
      <c r="A49" s="796"/>
      <c r="B49" s="409"/>
      <c r="C49" s="409"/>
      <c r="D49" s="409"/>
      <c r="E49" s="409" t="s">
        <v>1716</v>
      </c>
      <c r="F49" s="409"/>
      <c r="G49" s="409"/>
      <c r="H49" s="409"/>
      <c r="I49" s="409"/>
      <c r="J49" s="410"/>
      <c r="K49" s="409" t="s">
        <v>1717</v>
      </c>
      <c r="L49" s="409"/>
      <c r="M49" s="409"/>
      <c r="N49" s="409"/>
      <c r="O49" s="409"/>
      <c r="P49" s="409"/>
      <c r="Q49" s="409"/>
      <c r="R49" s="415"/>
      <c r="S49" s="409"/>
      <c r="T49" s="409"/>
      <c r="U49" s="453"/>
      <c r="V49" s="409"/>
      <c r="W49" s="453"/>
      <c r="X49" s="424"/>
      <c r="Y49" s="410"/>
      <c r="Z49" s="409"/>
      <c r="AA49" s="415"/>
      <c r="AB49" s="409"/>
      <c r="AC49" s="409"/>
      <c r="AD49" s="418"/>
      <c r="AE49" s="409"/>
      <c r="AF49" s="802"/>
      <c r="AG49" s="801"/>
      <c r="AH49" s="801"/>
      <c r="AI49" s="420"/>
      <c r="AJ49" s="430"/>
      <c r="AK49" s="409"/>
      <c r="AL49" s="415"/>
      <c r="AM49" s="409"/>
      <c r="AN49" s="415"/>
      <c r="AO49" s="409"/>
      <c r="AP49" s="410"/>
      <c r="AQ49" s="422"/>
      <c r="AR49" s="76"/>
      <c r="AS49" s="76"/>
      <c r="AT49" s="76"/>
      <c r="AU49" s="76"/>
      <c r="AV49" s="76"/>
      <c r="AW49" s="76"/>
      <c r="AX49" s="76"/>
      <c r="AY49" s="76"/>
    </row>
    <row r="50" spans="1:51" ht="12" customHeight="1">
      <c r="A50" s="796"/>
      <c r="B50" s="409"/>
      <c r="C50" s="409"/>
      <c r="D50" s="409"/>
      <c r="E50" s="798" t="s">
        <v>1718</v>
      </c>
      <c r="F50" s="798"/>
      <c r="G50" s="798"/>
      <c r="H50" s="798"/>
      <c r="I50" s="803"/>
      <c r="J50" s="410"/>
      <c r="K50" s="798" t="s">
        <v>1719</v>
      </c>
      <c r="L50" s="804"/>
      <c r="M50" s="804"/>
      <c r="N50" s="804"/>
      <c r="O50" s="804"/>
      <c r="P50" s="804"/>
      <c r="Q50" s="804"/>
      <c r="R50" s="804"/>
      <c r="S50" s="804"/>
      <c r="T50" s="804"/>
      <c r="U50" s="804"/>
      <c r="V50" s="804"/>
      <c r="W50" s="804"/>
      <c r="X50" s="805"/>
      <c r="Y50" s="410"/>
      <c r="Z50" s="409"/>
      <c r="AA50" s="415"/>
      <c r="AB50" s="409"/>
      <c r="AC50" s="409"/>
      <c r="AD50" s="418"/>
      <c r="AE50" s="409"/>
      <c r="AF50" s="802"/>
      <c r="AG50" s="801"/>
      <c r="AH50" s="801"/>
      <c r="AI50" s="420"/>
      <c r="AJ50" s="430"/>
      <c r="AK50" s="409"/>
      <c r="AL50" s="415"/>
      <c r="AM50" s="409"/>
      <c r="AN50" s="415"/>
      <c r="AO50" s="409"/>
      <c r="AP50" s="410"/>
      <c r="AQ50" s="422"/>
      <c r="AR50" s="76"/>
      <c r="AS50" s="76"/>
      <c r="AT50" s="76"/>
      <c r="AU50" s="76"/>
      <c r="AV50" s="76"/>
      <c r="AW50" s="76"/>
      <c r="AX50" s="76"/>
      <c r="AY50" s="76"/>
    </row>
    <row r="51" spans="1:51" ht="12" customHeight="1">
      <c r="A51" s="796"/>
      <c r="B51" s="409"/>
      <c r="C51" s="409"/>
      <c r="D51" s="409"/>
      <c r="E51" s="409" t="s">
        <v>1720</v>
      </c>
      <c r="F51" s="409"/>
      <c r="G51" s="409"/>
      <c r="H51" s="409"/>
      <c r="I51" s="409"/>
      <c r="J51" s="410"/>
      <c r="K51" s="409"/>
      <c r="L51" s="409"/>
      <c r="M51" s="409"/>
      <c r="N51" s="409"/>
      <c r="O51" s="455"/>
      <c r="P51" s="456"/>
      <c r="Q51" s="456"/>
      <c r="R51" s="456"/>
      <c r="S51" s="456"/>
      <c r="T51" s="456"/>
      <c r="U51" s="456"/>
      <c r="V51" s="456"/>
      <c r="W51" s="456"/>
      <c r="X51" s="457"/>
      <c r="Y51" s="410"/>
      <c r="Z51" s="409"/>
      <c r="AA51" s="415"/>
      <c r="AB51" s="409"/>
      <c r="AC51" s="409"/>
      <c r="AD51" s="418"/>
      <c r="AE51" s="409"/>
      <c r="AF51" s="802"/>
      <c r="AG51" s="801"/>
      <c r="AH51" s="801"/>
      <c r="AI51" s="420"/>
      <c r="AJ51" s="430"/>
      <c r="AK51" s="409"/>
      <c r="AL51" s="415"/>
      <c r="AM51" s="409"/>
      <c r="AN51" s="415"/>
      <c r="AO51" s="409"/>
      <c r="AP51" s="410"/>
      <c r="AQ51" s="422"/>
      <c r="AR51" s="76"/>
      <c r="AS51" s="76"/>
      <c r="AT51" s="76"/>
      <c r="AU51" s="76"/>
      <c r="AV51" s="76"/>
      <c r="AW51" s="76"/>
      <c r="AX51" s="76"/>
      <c r="AY51" s="76"/>
    </row>
    <row r="52" spans="1:51" ht="12" customHeight="1">
      <c r="A52" s="796"/>
      <c r="B52" s="409"/>
      <c r="C52" s="409"/>
      <c r="D52" s="409"/>
      <c r="E52" s="409"/>
      <c r="F52" s="409"/>
      <c r="G52" s="409"/>
      <c r="H52" s="409"/>
      <c r="I52" s="409"/>
      <c r="J52" s="429"/>
      <c r="K52" s="409"/>
      <c r="L52" s="409"/>
      <c r="M52" s="409"/>
      <c r="N52" s="409"/>
      <c r="O52" s="455"/>
      <c r="P52" s="431"/>
      <c r="Q52" s="456"/>
      <c r="R52" s="456"/>
      <c r="S52" s="456"/>
      <c r="T52" s="456"/>
      <c r="U52" s="456"/>
      <c r="V52" s="456"/>
      <c r="W52" s="456"/>
      <c r="X52" s="457"/>
      <c r="Y52" s="410"/>
      <c r="Z52" s="409"/>
      <c r="AA52" s="415"/>
      <c r="AB52" s="409"/>
      <c r="AC52" s="409"/>
      <c r="AD52" s="418"/>
      <c r="AE52" s="409"/>
      <c r="AF52" s="802"/>
      <c r="AG52" s="801"/>
      <c r="AH52" s="801"/>
      <c r="AI52" s="420"/>
      <c r="AJ52" s="430"/>
      <c r="AK52" s="409"/>
      <c r="AL52" s="415"/>
      <c r="AM52" s="409"/>
      <c r="AN52" s="415"/>
      <c r="AO52" s="409"/>
      <c r="AP52" s="410"/>
      <c r="AQ52" s="422"/>
      <c r="AR52" s="76"/>
      <c r="AS52" s="76"/>
      <c r="AT52" s="76"/>
      <c r="AU52" s="76"/>
      <c r="AV52" s="76"/>
      <c r="AW52" s="76"/>
      <c r="AX52" s="76"/>
      <c r="AY52" s="76"/>
    </row>
    <row r="53" spans="1:51" ht="12" customHeight="1">
      <c r="A53" s="796"/>
      <c r="B53" s="409" t="s">
        <v>1692</v>
      </c>
      <c r="C53" s="409"/>
      <c r="D53" s="409"/>
      <c r="E53" s="409"/>
      <c r="F53" s="409"/>
      <c r="G53" s="409"/>
      <c r="J53" s="525" t="s">
        <v>352</v>
      </c>
      <c r="K53" s="425" t="s">
        <v>1721</v>
      </c>
      <c r="L53" s="425"/>
      <c r="M53" s="425"/>
      <c r="N53" s="425"/>
      <c r="O53" s="458"/>
      <c r="P53" s="426"/>
      <c r="Q53" s="425"/>
      <c r="R53" s="409"/>
      <c r="S53" s="409"/>
      <c r="T53" s="409"/>
      <c r="U53" s="409"/>
      <c r="V53" s="409"/>
      <c r="W53" s="409"/>
      <c r="X53" s="420"/>
      <c r="Y53" s="410"/>
      <c r="Z53" s="409"/>
      <c r="AA53" s="415"/>
      <c r="AB53" s="409"/>
      <c r="AC53" s="409"/>
      <c r="AD53" s="418"/>
      <c r="AE53" s="409"/>
      <c r="AF53" s="802"/>
      <c r="AG53" s="801"/>
      <c r="AH53" s="801"/>
      <c r="AI53" s="420"/>
      <c r="AJ53" s="430"/>
      <c r="AK53" s="409"/>
      <c r="AL53" s="415"/>
      <c r="AM53" s="409"/>
      <c r="AN53" s="415"/>
      <c r="AO53" s="409"/>
      <c r="AP53" s="410"/>
      <c r="AQ53" s="422"/>
      <c r="AR53" s="76"/>
      <c r="AS53" s="76"/>
      <c r="AT53" s="76"/>
      <c r="AU53" s="76"/>
      <c r="AV53" s="76"/>
      <c r="AW53" s="76"/>
      <c r="AX53" s="76"/>
      <c r="AY53" s="76"/>
    </row>
    <row r="54" spans="1:51" ht="12" customHeight="1">
      <c r="A54" s="796"/>
      <c r="B54" s="409" t="s">
        <v>1722</v>
      </c>
      <c r="C54" s="409"/>
      <c r="D54" s="409"/>
      <c r="E54" s="409"/>
      <c r="F54" s="409"/>
      <c r="G54" s="409"/>
      <c r="H54" s="409"/>
      <c r="I54" s="409"/>
      <c r="J54" s="410"/>
      <c r="K54" s="425"/>
      <c r="L54" s="425"/>
      <c r="M54" s="425"/>
      <c r="N54" s="425"/>
      <c r="O54" s="458"/>
      <c r="P54" s="426"/>
      <c r="Q54" s="425"/>
      <c r="R54" s="409"/>
      <c r="S54" s="409"/>
      <c r="T54" s="409"/>
      <c r="U54" s="409"/>
      <c r="V54" s="409"/>
      <c r="W54" s="409"/>
      <c r="X54" s="420"/>
      <c r="Y54" s="410"/>
      <c r="Z54" s="409"/>
      <c r="AA54" s="415"/>
      <c r="AB54" s="409"/>
      <c r="AC54" s="409"/>
      <c r="AD54" s="418"/>
      <c r="AE54" s="409"/>
      <c r="AF54" s="802"/>
      <c r="AG54" s="801"/>
      <c r="AH54" s="801"/>
      <c r="AI54" s="420"/>
      <c r="AJ54" s="430"/>
      <c r="AK54" s="409"/>
      <c r="AL54" s="415"/>
      <c r="AM54" s="409"/>
      <c r="AN54" s="415"/>
      <c r="AO54" s="409"/>
      <c r="AP54" s="410"/>
      <c r="AQ54" s="422"/>
      <c r="AR54" s="76"/>
      <c r="AS54" s="76"/>
      <c r="AT54" s="76"/>
      <c r="AU54" s="76"/>
      <c r="AV54" s="76"/>
      <c r="AW54" s="76"/>
      <c r="AX54" s="76"/>
      <c r="AY54" s="76"/>
    </row>
    <row r="55" spans="1:51" ht="12" customHeight="1">
      <c r="A55" s="796"/>
      <c r="B55" s="409"/>
      <c r="C55" s="409"/>
      <c r="D55" s="409"/>
      <c r="E55" s="409"/>
      <c r="F55" s="409"/>
      <c r="G55" s="409"/>
      <c r="H55" s="409"/>
      <c r="I55" s="409"/>
      <c r="J55" s="429"/>
      <c r="K55" s="425"/>
      <c r="L55" s="425"/>
      <c r="M55" s="425"/>
      <c r="N55" s="425"/>
      <c r="O55" s="458"/>
      <c r="P55" s="426"/>
      <c r="Q55" s="425"/>
      <c r="R55" s="409"/>
      <c r="S55" s="409"/>
      <c r="T55" s="409"/>
      <c r="U55" s="409"/>
      <c r="V55" s="409"/>
      <c r="W55" s="409"/>
      <c r="X55" s="420"/>
      <c r="Y55" s="410"/>
      <c r="Z55" s="409"/>
      <c r="AA55" s="415"/>
      <c r="AB55" s="409"/>
      <c r="AC55" s="409"/>
      <c r="AD55" s="418"/>
      <c r="AE55" s="409"/>
      <c r="AF55" s="802"/>
      <c r="AG55" s="801"/>
      <c r="AH55" s="801"/>
      <c r="AI55" s="420"/>
      <c r="AJ55" s="430"/>
      <c r="AK55" s="409"/>
      <c r="AL55" s="415"/>
      <c r="AM55" s="409"/>
      <c r="AN55" s="415"/>
      <c r="AO55" s="409"/>
      <c r="AP55" s="410"/>
      <c r="AQ55" s="422"/>
      <c r="AR55" s="76"/>
      <c r="AS55" s="76"/>
      <c r="AT55" s="76"/>
      <c r="AU55" s="76"/>
      <c r="AV55" s="76"/>
      <c r="AW55" s="76"/>
      <c r="AX55" s="76"/>
      <c r="AY55" s="76"/>
    </row>
    <row r="56" spans="1:51" ht="4.5" customHeight="1" hidden="1">
      <c r="A56" s="796"/>
      <c r="B56" s="409"/>
      <c r="C56" s="409"/>
      <c r="D56" s="409"/>
      <c r="E56" s="409"/>
      <c r="F56" s="409"/>
      <c r="G56" s="409"/>
      <c r="H56" s="409"/>
      <c r="I56" s="409"/>
      <c r="J56" s="429"/>
      <c r="K56" s="425"/>
      <c r="L56" s="425"/>
      <c r="M56" s="425"/>
      <c r="N56" s="425"/>
      <c r="O56" s="458"/>
      <c r="P56" s="426"/>
      <c r="Q56" s="425"/>
      <c r="R56" s="409"/>
      <c r="S56" s="409"/>
      <c r="T56" s="409"/>
      <c r="U56" s="409"/>
      <c r="V56" s="409"/>
      <c r="W56" s="409"/>
      <c r="X56" s="420"/>
      <c r="Y56" s="410"/>
      <c r="Z56" s="409"/>
      <c r="AA56" s="415"/>
      <c r="AB56" s="409"/>
      <c r="AC56" s="409"/>
      <c r="AD56" s="418"/>
      <c r="AE56" s="409"/>
      <c r="AF56" s="802"/>
      <c r="AG56" s="801"/>
      <c r="AH56" s="801"/>
      <c r="AI56" s="420"/>
      <c r="AJ56" s="430"/>
      <c r="AK56" s="409"/>
      <c r="AL56" s="415"/>
      <c r="AM56" s="409"/>
      <c r="AN56" s="415"/>
      <c r="AO56" s="409"/>
      <c r="AP56" s="410"/>
      <c r="AQ56" s="422"/>
      <c r="AR56" s="76"/>
      <c r="AS56" s="76"/>
      <c r="AT56" s="76"/>
      <c r="AU56" s="76"/>
      <c r="AV56" s="76"/>
      <c r="AW56" s="76"/>
      <c r="AX56" s="76"/>
      <c r="AY56" s="76"/>
    </row>
    <row r="57" spans="1:51" ht="0.75" customHeight="1" hidden="1">
      <c r="A57" s="797"/>
      <c r="B57" s="409"/>
      <c r="C57" s="409"/>
      <c r="D57" s="409"/>
      <c r="E57" s="409"/>
      <c r="F57" s="409"/>
      <c r="G57" s="409"/>
      <c r="H57" s="409"/>
      <c r="I57" s="409"/>
      <c r="J57" s="459"/>
      <c r="K57" s="433"/>
      <c r="L57" s="433"/>
      <c r="M57" s="433"/>
      <c r="N57" s="433"/>
      <c r="O57" s="413"/>
      <c r="P57" s="433"/>
      <c r="Q57" s="433"/>
      <c r="R57" s="433"/>
      <c r="S57" s="433"/>
      <c r="T57" s="433"/>
      <c r="U57" s="433"/>
      <c r="V57" s="433"/>
      <c r="W57" s="433"/>
      <c r="X57" s="436"/>
      <c r="Y57" s="415"/>
      <c r="Z57" s="409"/>
      <c r="AA57" s="415"/>
      <c r="AB57" s="409"/>
      <c r="AC57" s="409"/>
      <c r="AD57" s="418"/>
      <c r="AE57" s="409"/>
      <c r="AF57" s="440"/>
      <c r="AG57" s="441"/>
      <c r="AH57" s="441"/>
      <c r="AI57" s="420"/>
      <c r="AJ57" s="430"/>
      <c r="AK57" s="409"/>
      <c r="AL57" s="415"/>
      <c r="AM57" s="409"/>
      <c r="AN57" s="415"/>
      <c r="AO57" s="409"/>
      <c r="AP57" s="410"/>
      <c r="AQ57" s="422"/>
      <c r="AR57" s="76"/>
      <c r="AS57" s="76"/>
      <c r="AT57" s="76"/>
      <c r="AU57" s="76"/>
      <c r="AV57" s="76"/>
      <c r="AW57" s="76"/>
      <c r="AX57" s="76"/>
      <c r="AY57" s="76"/>
    </row>
    <row r="58" spans="1:51" ht="12" customHeight="1">
      <c r="A58" s="787" t="s">
        <v>1723</v>
      </c>
      <c r="B58" s="460" t="s">
        <v>1724</v>
      </c>
      <c r="C58" s="421"/>
      <c r="D58" s="421"/>
      <c r="E58" s="421"/>
      <c r="F58" s="421"/>
      <c r="G58" s="421"/>
      <c r="H58" s="421"/>
      <c r="I58" s="416"/>
      <c r="J58" s="524" t="s">
        <v>352</v>
      </c>
      <c r="K58" s="421" t="s">
        <v>1725</v>
      </c>
      <c r="L58" s="421"/>
      <c r="M58" s="421"/>
      <c r="N58" s="421"/>
      <c r="O58" s="421"/>
      <c r="P58" s="421"/>
      <c r="Q58" s="421"/>
      <c r="R58" s="421"/>
      <c r="S58" s="421"/>
      <c r="T58" s="421"/>
      <c r="U58" s="421"/>
      <c r="V58" s="416"/>
      <c r="W58" s="421"/>
      <c r="X58" s="416"/>
      <c r="Y58" s="524" t="s">
        <v>352</v>
      </c>
      <c r="Z58" s="421" t="s">
        <v>1726</v>
      </c>
      <c r="AA58" s="442"/>
      <c r="AB58" s="421"/>
      <c r="AC58" s="421"/>
      <c r="AD58" s="450"/>
      <c r="AE58" s="421"/>
      <c r="AF58" s="524" t="s">
        <v>352</v>
      </c>
      <c r="AG58" s="421" t="s">
        <v>809</v>
      </c>
      <c r="AH58" s="442"/>
      <c r="AI58" s="416"/>
      <c r="AJ58" s="524" t="s">
        <v>352</v>
      </c>
      <c r="AK58" s="421" t="s">
        <v>1664</v>
      </c>
      <c r="AL58" s="442"/>
      <c r="AM58" s="421"/>
      <c r="AN58" s="421"/>
      <c r="AO58" s="442"/>
      <c r="AP58" s="524" t="s">
        <v>352</v>
      </c>
      <c r="AQ58" s="443" t="s">
        <v>1665</v>
      </c>
      <c r="AR58" s="76"/>
      <c r="AS58" s="76"/>
      <c r="AT58" s="76"/>
      <c r="AU58" s="76"/>
      <c r="AV58" s="76"/>
      <c r="AW58" s="76"/>
      <c r="AX58" s="76"/>
      <c r="AY58" s="76"/>
    </row>
    <row r="59" spans="1:51" ht="12" customHeight="1">
      <c r="A59" s="788"/>
      <c r="B59" s="409" t="s">
        <v>1727</v>
      </c>
      <c r="D59" s="409"/>
      <c r="E59" s="409"/>
      <c r="F59" s="409"/>
      <c r="G59" s="409"/>
      <c r="H59" s="409"/>
      <c r="I59" s="409"/>
      <c r="J59" s="525" t="s">
        <v>352</v>
      </c>
      <c r="K59" s="409" t="s">
        <v>1728</v>
      </c>
      <c r="L59" s="409"/>
      <c r="M59" s="409"/>
      <c r="N59" s="409"/>
      <c r="O59" s="409"/>
      <c r="P59" s="409"/>
      <c r="Q59" s="409"/>
      <c r="R59" s="409"/>
      <c r="S59" s="409"/>
      <c r="T59" s="409"/>
      <c r="U59" s="409"/>
      <c r="V59" s="420"/>
      <c r="W59" s="409"/>
      <c r="X59" s="420"/>
      <c r="Y59" s="525" t="s">
        <v>352</v>
      </c>
      <c r="Z59" s="409" t="s">
        <v>1676</v>
      </c>
      <c r="AA59" s="415"/>
      <c r="AB59" s="409"/>
      <c r="AC59" s="409"/>
      <c r="AD59" s="418"/>
      <c r="AE59" s="409"/>
      <c r="AF59" s="525" t="s">
        <v>352</v>
      </c>
      <c r="AG59" s="409" t="s">
        <v>1091</v>
      </c>
      <c r="AH59" s="415"/>
      <c r="AI59" s="409"/>
      <c r="AJ59" s="430"/>
      <c r="AL59" s="409"/>
      <c r="AM59" s="409"/>
      <c r="AN59" s="415"/>
      <c r="AO59" s="409"/>
      <c r="AP59" s="410"/>
      <c r="AQ59" s="422"/>
      <c r="AR59" s="76"/>
      <c r="AS59" s="76"/>
      <c r="AT59" s="76"/>
      <c r="AU59" s="76"/>
      <c r="AV59" s="76"/>
      <c r="AW59" s="76"/>
      <c r="AX59" s="76"/>
      <c r="AY59" s="76"/>
    </row>
    <row r="60" spans="1:51" ht="12" customHeight="1">
      <c r="A60" s="788"/>
      <c r="B60" s="409" t="s">
        <v>1729</v>
      </c>
      <c r="C60" s="409"/>
      <c r="D60" s="409"/>
      <c r="E60" s="409"/>
      <c r="F60" s="409"/>
      <c r="G60" s="409"/>
      <c r="H60" s="409"/>
      <c r="I60" s="409"/>
      <c r="J60" s="525" t="s">
        <v>352</v>
      </c>
      <c r="K60" s="409" t="s">
        <v>1730</v>
      </c>
      <c r="L60" s="409"/>
      <c r="M60" s="409"/>
      <c r="N60" s="415"/>
      <c r="O60" s="409"/>
      <c r="P60" s="409"/>
      <c r="Q60" s="409"/>
      <c r="R60" s="409"/>
      <c r="S60" s="409"/>
      <c r="T60" s="409"/>
      <c r="U60" s="409"/>
      <c r="V60" s="420"/>
      <c r="W60" s="409"/>
      <c r="X60" s="420"/>
      <c r="Y60" s="431"/>
      <c r="Z60" s="409"/>
      <c r="AA60" s="415"/>
      <c r="AB60" s="409"/>
      <c r="AC60" s="409"/>
      <c r="AD60" s="418"/>
      <c r="AE60" s="409"/>
      <c r="AF60" s="783"/>
      <c r="AG60" s="801"/>
      <c r="AH60" s="801"/>
      <c r="AI60" s="420"/>
      <c r="AJ60" s="428"/>
      <c r="AK60" s="409"/>
      <c r="AL60" s="415"/>
      <c r="AM60" s="409"/>
      <c r="AN60" s="415"/>
      <c r="AO60" s="409"/>
      <c r="AP60" s="410"/>
      <c r="AQ60" s="422"/>
      <c r="AR60" s="76"/>
      <c r="AS60" s="76"/>
      <c r="AT60" s="76"/>
      <c r="AU60" s="76"/>
      <c r="AV60" s="76"/>
      <c r="AW60" s="76"/>
      <c r="AX60" s="76"/>
      <c r="AY60" s="76"/>
    </row>
    <row r="61" spans="1:51" ht="12" customHeight="1">
      <c r="A61" s="788"/>
      <c r="B61" s="409" t="s">
        <v>1731</v>
      </c>
      <c r="C61" s="409"/>
      <c r="D61" s="409"/>
      <c r="E61" s="409"/>
      <c r="F61" s="409"/>
      <c r="G61" s="409"/>
      <c r="H61" s="409"/>
      <c r="I61" s="409"/>
      <c r="J61" s="525" t="s">
        <v>352</v>
      </c>
      <c r="K61" s="409" t="s">
        <v>1732</v>
      </c>
      <c r="L61" s="409"/>
      <c r="M61" s="409"/>
      <c r="N61" s="415"/>
      <c r="O61" s="409"/>
      <c r="P61" s="409"/>
      <c r="Q61" s="409"/>
      <c r="R61" s="409"/>
      <c r="S61" s="409"/>
      <c r="T61" s="409"/>
      <c r="U61" s="409"/>
      <c r="V61" s="420"/>
      <c r="W61" s="409"/>
      <c r="X61" s="420"/>
      <c r="Y61" s="415"/>
      <c r="Z61" s="409"/>
      <c r="AA61" s="415"/>
      <c r="AB61" s="409"/>
      <c r="AC61" s="409"/>
      <c r="AD61" s="418"/>
      <c r="AE61" s="409"/>
      <c r="AF61" s="802"/>
      <c r="AG61" s="801"/>
      <c r="AH61" s="801"/>
      <c r="AI61" s="420"/>
      <c r="AJ61" s="430"/>
      <c r="AK61" s="409"/>
      <c r="AL61" s="415"/>
      <c r="AM61" s="409"/>
      <c r="AN61" s="415"/>
      <c r="AO61" s="409"/>
      <c r="AP61" s="410"/>
      <c r="AQ61" s="422"/>
      <c r="AR61" s="76"/>
      <c r="AS61" s="76"/>
      <c r="AT61" s="76"/>
      <c r="AU61" s="76"/>
      <c r="AV61" s="76"/>
      <c r="AW61" s="76"/>
      <c r="AX61" s="76"/>
      <c r="AY61" s="76"/>
    </row>
    <row r="62" spans="1:51" ht="12" customHeight="1">
      <c r="A62" s="788"/>
      <c r="B62" s="409" t="s">
        <v>1705</v>
      </c>
      <c r="C62" s="409"/>
      <c r="D62" s="409"/>
      <c r="E62" s="409"/>
      <c r="F62" s="409"/>
      <c r="G62" s="409"/>
      <c r="H62" s="409"/>
      <c r="I62" s="409"/>
      <c r="J62" s="525" t="s">
        <v>352</v>
      </c>
      <c r="K62" s="409" t="s">
        <v>1733</v>
      </c>
      <c r="L62" s="409"/>
      <c r="M62" s="409"/>
      <c r="N62" s="415"/>
      <c r="O62" s="409"/>
      <c r="P62" s="409"/>
      <c r="Q62" s="409"/>
      <c r="R62" s="409"/>
      <c r="S62" s="409"/>
      <c r="T62" s="409"/>
      <c r="U62" s="409"/>
      <c r="V62" s="420"/>
      <c r="W62" s="409"/>
      <c r="X62" s="420"/>
      <c r="Y62" s="415"/>
      <c r="Z62" s="409"/>
      <c r="AA62" s="415"/>
      <c r="AB62" s="409"/>
      <c r="AC62" s="409"/>
      <c r="AD62" s="418"/>
      <c r="AE62" s="409"/>
      <c r="AF62" s="802"/>
      <c r="AG62" s="801"/>
      <c r="AH62" s="801"/>
      <c r="AI62" s="420"/>
      <c r="AJ62" s="430"/>
      <c r="AK62" s="409"/>
      <c r="AL62" s="415"/>
      <c r="AM62" s="409"/>
      <c r="AN62" s="415"/>
      <c r="AO62" s="409"/>
      <c r="AP62" s="410"/>
      <c r="AQ62" s="422"/>
      <c r="AR62" s="76"/>
      <c r="AS62" s="76"/>
      <c r="AT62" s="76"/>
      <c r="AU62" s="76"/>
      <c r="AV62" s="76"/>
      <c r="AW62" s="76"/>
      <c r="AX62" s="76"/>
      <c r="AY62" s="76"/>
    </row>
    <row r="63" spans="1:51" ht="12" customHeight="1">
      <c r="A63" s="788"/>
      <c r="B63" s="409"/>
      <c r="C63" s="409"/>
      <c r="D63" s="409"/>
      <c r="E63" s="409"/>
      <c r="F63" s="409"/>
      <c r="G63" s="409"/>
      <c r="H63" s="409"/>
      <c r="I63" s="409"/>
      <c r="J63" s="429"/>
      <c r="K63" s="409" t="s">
        <v>1734</v>
      </c>
      <c r="L63" s="409"/>
      <c r="M63" s="409"/>
      <c r="N63" s="415"/>
      <c r="O63" s="409"/>
      <c r="P63" s="409"/>
      <c r="Q63" s="409"/>
      <c r="R63" s="409"/>
      <c r="S63" s="409"/>
      <c r="T63" s="409"/>
      <c r="U63" s="409"/>
      <c r="V63" s="420"/>
      <c r="W63" s="409"/>
      <c r="X63" s="420"/>
      <c r="Y63" s="415"/>
      <c r="Z63" s="409"/>
      <c r="AA63" s="415"/>
      <c r="AB63" s="409"/>
      <c r="AC63" s="409"/>
      <c r="AD63" s="418"/>
      <c r="AE63" s="409"/>
      <c r="AF63" s="802"/>
      <c r="AG63" s="801"/>
      <c r="AH63" s="801"/>
      <c r="AI63" s="420"/>
      <c r="AJ63" s="430"/>
      <c r="AK63" s="409"/>
      <c r="AL63" s="415"/>
      <c r="AM63" s="409"/>
      <c r="AN63" s="415"/>
      <c r="AO63" s="409"/>
      <c r="AP63" s="410"/>
      <c r="AQ63" s="422"/>
      <c r="AR63" s="76"/>
      <c r="AS63" s="76"/>
      <c r="AT63" s="76"/>
      <c r="AU63" s="76"/>
      <c r="AV63" s="76"/>
      <c r="AW63" s="76"/>
      <c r="AX63" s="76"/>
      <c r="AY63" s="76"/>
    </row>
    <row r="64" spans="1:51" ht="12" customHeight="1">
      <c r="A64" s="788"/>
      <c r="B64" s="409" t="s">
        <v>1735</v>
      </c>
      <c r="C64" s="409"/>
      <c r="D64" s="409" t="s">
        <v>1736</v>
      </c>
      <c r="E64" s="409"/>
      <c r="F64" s="409"/>
      <c r="G64" s="409"/>
      <c r="H64" s="409"/>
      <c r="I64" s="409"/>
      <c r="J64" s="525" t="s">
        <v>352</v>
      </c>
      <c r="K64" s="409" t="s">
        <v>1737</v>
      </c>
      <c r="L64" s="409"/>
      <c r="M64" s="409"/>
      <c r="N64" s="415"/>
      <c r="O64" s="409"/>
      <c r="P64" s="409"/>
      <c r="Q64" s="409"/>
      <c r="R64" s="409"/>
      <c r="S64" s="409"/>
      <c r="T64" s="409"/>
      <c r="U64" s="409"/>
      <c r="V64" s="420"/>
      <c r="W64" s="409"/>
      <c r="X64" s="420"/>
      <c r="Y64" s="228"/>
      <c r="Z64" s="409"/>
      <c r="AA64" s="415"/>
      <c r="AB64" s="409"/>
      <c r="AC64" s="409"/>
      <c r="AD64" s="418"/>
      <c r="AE64" s="409"/>
      <c r="AF64" s="802"/>
      <c r="AG64" s="801"/>
      <c r="AH64" s="801"/>
      <c r="AI64" s="420"/>
      <c r="AJ64" s="430"/>
      <c r="AK64" s="409"/>
      <c r="AL64" s="415"/>
      <c r="AM64" s="409"/>
      <c r="AN64" s="415"/>
      <c r="AO64" s="409"/>
      <c r="AP64" s="410"/>
      <c r="AQ64" s="422"/>
      <c r="AR64" s="76"/>
      <c r="AS64" s="76"/>
      <c r="AT64" s="76"/>
      <c r="AU64" s="76"/>
      <c r="AV64" s="76"/>
      <c r="AW64" s="76"/>
      <c r="AX64" s="76"/>
      <c r="AY64" s="76"/>
    </row>
    <row r="65" spans="1:51" ht="12" customHeight="1" hidden="1">
      <c r="A65" s="788"/>
      <c r="B65" s="409"/>
      <c r="C65" s="409"/>
      <c r="D65" s="409"/>
      <c r="E65" s="409"/>
      <c r="F65" s="409"/>
      <c r="G65" s="409"/>
      <c r="H65" s="409"/>
      <c r="I65" s="409"/>
      <c r="J65" s="429"/>
      <c r="K65" s="409"/>
      <c r="L65" s="409"/>
      <c r="M65" s="409"/>
      <c r="N65" s="415"/>
      <c r="O65" s="409"/>
      <c r="P65" s="409"/>
      <c r="Q65" s="409"/>
      <c r="R65" s="409"/>
      <c r="S65" s="409"/>
      <c r="T65" s="409"/>
      <c r="U65" s="409"/>
      <c r="V65" s="420"/>
      <c r="W65" s="409"/>
      <c r="X65" s="420"/>
      <c r="Y65" s="415"/>
      <c r="Z65" s="409"/>
      <c r="AA65" s="415"/>
      <c r="AB65" s="409"/>
      <c r="AC65" s="409"/>
      <c r="AD65" s="418"/>
      <c r="AE65" s="409"/>
      <c r="AF65" s="802"/>
      <c r="AG65" s="801"/>
      <c r="AH65" s="801"/>
      <c r="AI65" s="420"/>
      <c r="AJ65" s="430"/>
      <c r="AK65" s="409"/>
      <c r="AL65" s="415"/>
      <c r="AM65" s="409"/>
      <c r="AN65" s="415"/>
      <c r="AO65" s="409"/>
      <c r="AP65" s="410"/>
      <c r="AQ65" s="422"/>
      <c r="AR65" s="76"/>
      <c r="AS65" s="76"/>
      <c r="AT65" s="76"/>
      <c r="AU65" s="76"/>
      <c r="AV65" s="76"/>
      <c r="AW65" s="76"/>
      <c r="AX65" s="76"/>
      <c r="AY65" s="76"/>
    </row>
    <row r="66" spans="1:51" ht="3.75" customHeight="1" hidden="1">
      <c r="A66" s="788"/>
      <c r="B66" s="409"/>
      <c r="C66" s="409"/>
      <c r="D66" s="409"/>
      <c r="E66" s="409"/>
      <c r="F66" s="409"/>
      <c r="G66" s="409"/>
      <c r="H66" s="409"/>
      <c r="J66" s="430"/>
      <c r="K66" s="409"/>
      <c r="L66" s="409"/>
      <c r="M66" s="409"/>
      <c r="N66" s="415"/>
      <c r="O66" s="409"/>
      <c r="P66" s="409"/>
      <c r="Q66" s="409"/>
      <c r="R66" s="409"/>
      <c r="S66" s="409"/>
      <c r="T66" s="409"/>
      <c r="U66" s="409"/>
      <c r="V66" s="420"/>
      <c r="W66" s="409"/>
      <c r="X66" s="420"/>
      <c r="Y66" s="415"/>
      <c r="Z66" s="409"/>
      <c r="AA66" s="415"/>
      <c r="AB66" s="409"/>
      <c r="AC66" s="409"/>
      <c r="AD66" s="418"/>
      <c r="AE66" s="409"/>
      <c r="AF66" s="802"/>
      <c r="AG66" s="801"/>
      <c r="AH66" s="801"/>
      <c r="AI66" s="420"/>
      <c r="AJ66" s="430"/>
      <c r="AK66" s="409"/>
      <c r="AL66" s="415"/>
      <c r="AM66" s="409"/>
      <c r="AN66" s="415"/>
      <c r="AO66" s="409"/>
      <c r="AP66" s="410"/>
      <c r="AQ66" s="422"/>
      <c r="AR66" s="76"/>
      <c r="AS66" s="76"/>
      <c r="AT66" s="76"/>
      <c r="AU66" s="76"/>
      <c r="AV66" s="76"/>
      <c r="AW66" s="76"/>
      <c r="AX66" s="76"/>
      <c r="AY66" s="76"/>
    </row>
    <row r="67" spans="1:51" ht="6" customHeight="1">
      <c r="A67" s="789"/>
      <c r="B67" s="433"/>
      <c r="C67" s="433"/>
      <c r="D67" s="433"/>
      <c r="E67" s="433"/>
      <c r="F67" s="433"/>
      <c r="G67" s="433"/>
      <c r="H67" s="433"/>
      <c r="I67" s="433"/>
      <c r="J67" s="461"/>
      <c r="K67" s="433"/>
      <c r="L67" s="433"/>
      <c r="M67" s="433"/>
      <c r="N67" s="433"/>
      <c r="O67" s="433"/>
      <c r="P67" s="462"/>
      <c r="Q67" s="433"/>
      <c r="R67" s="433"/>
      <c r="S67" s="433"/>
      <c r="T67" s="433"/>
      <c r="U67" s="433"/>
      <c r="V67" s="433"/>
      <c r="W67" s="433"/>
      <c r="X67" s="436"/>
      <c r="Y67" s="412"/>
      <c r="Z67" s="433"/>
      <c r="AA67" s="413"/>
      <c r="AB67" s="433"/>
      <c r="AC67" s="433"/>
      <c r="AD67" s="434"/>
      <c r="AE67" s="433"/>
      <c r="AF67" s="440"/>
      <c r="AG67" s="441"/>
      <c r="AH67" s="441"/>
      <c r="AI67" s="436"/>
      <c r="AJ67" s="463"/>
      <c r="AK67" s="433"/>
      <c r="AL67" s="413"/>
      <c r="AM67" s="433"/>
      <c r="AN67" s="413"/>
      <c r="AO67" s="433"/>
      <c r="AP67" s="412"/>
      <c r="AQ67" s="464"/>
      <c r="AR67" s="76"/>
      <c r="AS67" s="76"/>
      <c r="AT67" s="76"/>
      <c r="AU67" s="76"/>
      <c r="AV67" s="76"/>
      <c r="AW67" s="76"/>
      <c r="AX67" s="76"/>
      <c r="AY67" s="76"/>
    </row>
    <row r="68" spans="1:51" ht="12" customHeight="1">
      <c r="A68" s="787" t="s">
        <v>1738</v>
      </c>
      <c r="B68" s="409" t="s">
        <v>1697</v>
      </c>
      <c r="C68" s="409"/>
      <c r="D68" s="409"/>
      <c r="E68" s="409" t="s">
        <v>1739</v>
      </c>
      <c r="F68" s="409"/>
      <c r="G68" s="409"/>
      <c r="H68" s="409"/>
      <c r="I68" s="409"/>
      <c r="J68" s="524" t="s">
        <v>352</v>
      </c>
      <c r="K68" s="409" t="s">
        <v>1740</v>
      </c>
      <c r="L68" s="409"/>
      <c r="M68" s="409"/>
      <c r="N68" s="409"/>
      <c r="O68" s="409"/>
      <c r="P68" s="409"/>
      <c r="Q68" s="409"/>
      <c r="R68" s="409"/>
      <c r="S68" s="409"/>
      <c r="T68" s="409"/>
      <c r="U68" s="409"/>
      <c r="V68" s="416"/>
      <c r="W68" s="409"/>
      <c r="X68" s="420"/>
      <c r="Y68" s="524" t="s">
        <v>352</v>
      </c>
      <c r="Z68" s="409" t="s">
        <v>1679</v>
      </c>
      <c r="AA68" s="415"/>
      <c r="AB68" s="409"/>
      <c r="AC68" s="409"/>
      <c r="AD68" s="418"/>
      <c r="AE68" s="409"/>
      <c r="AF68" s="524" t="s">
        <v>352</v>
      </c>
      <c r="AG68" s="409" t="s">
        <v>809</v>
      </c>
      <c r="AH68" s="415"/>
      <c r="AI68" s="420"/>
      <c r="AJ68" s="524" t="s">
        <v>352</v>
      </c>
      <c r="AK68" s="421" t="s">
        <v>1664</v>
      </c>
      <c r="AL68" s="415"/>
      <c r="AM68" s="409"/>
      <c r="AN68" s="409"/>
      <c r="AO68" s="465"/>
      <c r="AP68" s="524" t="s">
        <v>352</v>
      </c>
      <c r="AQ68" s="422" t="s">
        <v>1665</v>
      </c>
      <c r="AR68" s="76"/>
      <c r="AS68" s="76"/>
      <c r="AT68" s="76"/>
      <c r="AU68" s="76"/>
      <c r="AV68" s="76"/>
      <c r="AW68" s="76"/>
      <c r="AX68" s="76"/>
      <c r="AY68" s="76"/>
    </row>
    <row r="69" spans="1:51" ht="12" customHeight="1">
      <c r="A69" s="788"/>
      <c r="B69" s="409" t="s">
        <v>1741</v>
      </c>
      <c r="C69" s="409"/>
      <c r="D69" s="409"/>
      <c r="E69" s="409" t="s">
        <v>1742</v>
      </c>
      <c r="F69" s="409"/>
      <c r="G69" s="409"/>
      <c r="H69" s="409"/>
      <c r="I69" s="409"/>
      <c r="J69" s="429"/>
      <c r="K69" s="409"/>
      <c r="L69" s="409"/>
      <c r="M69" s="409"/>
      <c r="N69" s="409"/>
      <c r="O69" s="409"/>
      <c r="P69" s="409"/>
      <c r="Q69" s="409"/>
      <c r="R69" s="409"/>
      <c r="S69" s="409"/>
      <c r="T69" s="409"/>
      <c r="U69" s="409"/>
      <c r="V69" s="420"/>
      <c r="W69" s="409"/>
      <c r="X69" s="420"/>
      <c r="Y69" s="415"/>
      <c r="Z69" s="409"/>
      <c r="AA69" s="415"/>
      <c r="AB69" s="409"/>
      <c r="AC69" s="409"/>
      <c r="AD69" s="418"/>
      <c r="AE69" s="409"/>
      <c r="AF69" s="525" t="s">
        <v>352</v>
      </c>
      <c r="AG69" s="409" t="s">
        <v>1091</v>
      </c>
      <c r="AH69" s="415"/>
      <c r="AI69" s="420"/>
      <c r="AJ69" s="428"/>
      <c r="AK69" s="409" t="s">
        <v>1743</v>
      </c>
      <c r="AL69" s="415"/>
      <c r="AM69" s="409"/>
      <c r="AN69" s="415"/>
      <c r="AO69" s="420"/>
      <c r="AQ69" s="422"/>
      <c r="AR69" s="76"/>
      <c r="AS69" s="76"/>
      <c r="AT69" s="76"/>
      <c r="AU69" s="76"/>
      <c r="AV69" s="76"/>
      <c r="AW69" s="76"/>
      <c r="AX69" s="76"/>
      <c r="AY69" s="76"/>
    </row>
    <row r="70" spans="1:51" ht="12" customHeight="1">
      <c r="A70" s="788"/>
      <c r="B70" s="409"/>
      <c r="C70" s="409"/>
      <c r="D70" s="409"/>
      <c r="E70" s="409"/>
      <c r="F70" s="409"/>
      <c r="G70" s="409"/>
      <c r="H70" s="409"/>
      <c r="I70" s="409"/>
      <c r="J70" s="410"/>
      <c r="K70" s="409"/>
      <c r="L70" s="409"/>
      <c r="M70" s="409"/>
      <c r="N70" s="409"/>
      <c r="O70" s="409"/>
      <c r="P70" s="409"/>
      <c r="Q70" s="409"/>
      <c r="R70" s="409"/>
      <c r="S70" s="409"/>
      <c r="T70" s="409"/>
      <c r="U70" s="409"/>
      <c r="V70" s="420"/>
      <c r="W70" s="409"/>
      <c r="X70" s="420"/>
      <c r="Y70" s="415"/>
      <c r="Z70" s="409"/>
      <c r="AA70" s="466"/>
      <c r="AB70" s="467"/>
      <c r="AC70" s="467"/>
      <c r="AD70" s="467"/>
      <c r="AE70" s="415"/>
      <c r="AF70" s="783"/>
      <c r="AG70" s="784"/>
      <c r="AH70" s="784"/>
      <c r="AI70" s="420"/>
      <c r="AJ70" s="430"/>
      <c r="AK70" s="409"/>
      <c r="AL70" s="415"/>
      <c r="AM70" s="409"/>
      <c r="AN70" s="415"/>
      <c r="AO70" s="424"/>
      <c r="AP70" s="415"/>
      <c r="AQ70" s="422"/>
      <c r="AR70" s="76"/>
      <c r="AS70" s="76"/>
      <c r="AT70" s="76"/>
      <c r="AU70" s="76"/>
      <c r="AV70" s="76"/>
      <c r="AW70" s="76"/>
      <c r="AX70" s="76"/>
      <c r="AY70" s="76"/>
    </row>
    <row r="71" spans="1:51" ht="12" customHeight="1">
      <c r="A71" s="788"/>
      <c r="B71" s="409"/>
      <c r="C71" s="409"/>
      <c r="D71" s="409"/>
      <c r="E71" s="409"/>
      <c r="F71" s="409"/>
      <c r="G71" s="409"/>
      <c r="H71" s="409"/>
      <c r="I71" s="409"/>
      <c r="J71" s="430"/>
      <c r="K71" s="409"/>
      <c r="L71" s="409"/>
      <c r="M71" s="409"/>
      <c r="N71" s="409"/>
      <c r="O71" s="409"/>
      <c r="P71" s="409"/>
      <c r="Q71" s="409"/>
      <c r="R71" s="409"/>
      <c r="S71" s="409"/>
      <c r="T71" s="409"/>
      <c r="U71" s="409"/>
      <c r="V71" s="420"/>
      <c r="W71" s="409"/>
      <c r="X71" s="420"/>
      <c r="Y71" s="415"/>
      <c r="Z71" s="409"/>
      <c r="AA71" s="415"/>
      <c r="AB71" s="409"/>
      <c r="AC71" s="409"/>
      <c r="AD71" s="418"/>
      <c r="AE71" s="409"/>
      <c r="AF71" s="785"/>
      <c r="AG71" s="786"/>
      <c r="AH71" s="786"/>
      <c r="AI71" s="420"/>
      <c r="AJ71" s="428"/>
      <c r="AK71" s="433"/>
      <c r="AL71" s="413"/>
      <c r="AM71" s="433"/>
      <c r="AN71" s="413"/>
      <c r="AO71" s="436"/>
      <c r="AP71" s="415"/>
      <c r="AQ71" s="422"/>
      <c r="AR71" s="76"/>
      <c r="AS71" s="76"/>
      <c r="AT71" s="76"/>
      <c r="AU71" s="76"/>
      <c r="AV71" s="76"/>
      <c r="AW71" s="76"/>
      <c r="AX71" s="76"/>
      <c r="AY71" s="76"/>
    </row>
    <row r="72" spans="1:51" ht="12" customHeight="1">
      <c r="A72" s="787" t="s">
        <v>1744</v>
      </c>
      <c r="B72" s="421" t="s">
        <v>1745</v>
      </c>
      <c r="C72" s="421"/>
      <c r="D72" s="421"/>
      <c r="E72" s="421"/>
      <c r="F72" s="421"/>
      <c r="G72" s="421"/>
      <c r="H72" s="421"/>
      <c r="I72" s="421"/>
      <c r="J72" s="524" t="s">
        <v>352</v>
      </c>
      <c r="K72" s="421" t="s">
        <v>1684</v>
      </c>
      <c r="L72" s="421"/>
      <c r="M72" s="421"/>
      <c r="N72" s="421"/>
      <c r="O72" s="421"/>
      <c r="P72" s="421"/>
      <c r="Q72" s="421"/>
      <c r="R72" s="421"/>
      <c r="S72" s="421"/>
      <c r="T72" s="421"/>
      <c r="U72" s="421"/>
      <c r="V72" s="416"/>
      <c r="W72" s="421"/>
      <c r="X72" s="416"/>
      <c r="Y72" s="524" t="s">
        <v>352</v>
      </c>
      <c r="Z72" s="421" t="s">
        <v>1746</v>
      </c>
      <c r="AA72" s="442"/>
      <c r="AB72" s="421"/>
      <c r="AC72" s="421"/>
      <c r="AD72" s="450"/>
      <c r="AE72" s="421"/>
      <c r="AF72" s="524" t="s">
        <v>352</v>
      </c>
      <c r="AG72" s="409" t="s">
        <v>809</v>
      </c>
      <c r="AH72" s="468"/>
      <c r="AI72" s="469"/>
      <c r="AJ72" s="524" t="s">
        <v>352</v>
      </c>
      <c r="AK72" s="409" t="s">
        <v>1664</v>
      </c>
      <c r="AL72" s="415"/>
      <c r="AM72" s="409"/>
      <c r="AN72" s="409"/>
      <c r="AO72" s="411"/>
      <c r="AP72" s="524" t="s">
        <v>352</v>
      </c>
      <c r="AQ72" s="443" t="s">
        <v>1665</v>
      </c>
      <c r="AR72" s="76"/>
      <c r="AS72" s="76"/>
      <c r="AT72" s="76"/>
      <c r="AU72" s="76"/>
      <c r="AV72" s="76"/>
      <c r="AW72" s="76"/>
      <c r="AX72" s="76"/>
      <c r="AY72" s="76"/>
    </row>
    <row r="73" spans="1:51" ht="12" customHeight="1">
      <c r="A73" s="788"/>
      <c r="B73" s="409" t="s">
        <v>1747</v>
      </c>
      <c r="C73" s="409"/>
      <c r="D73" s="409"/>
      <c r="E73" s="409"/>
      <c r="F73" s="409"/>
      <c r="G73" s="409"/>
      <c r="H73" s="409"/>
      <c r="I73" s="409"/>
      <c r="J73" s="525" t="s">
        <v>352</v>
      </c>
      <c r="K73" s="409" t="s">
        <v>1748</v>
      </c>
      <c r="L73" s="409"/>
      <c r="M73" s="409"/>
      <c r="N73" s="409"/>
      <c r="O73" s="409"/>
      <c r="P73" s="409"/>
      <c r="Q73" s="409"/>
      <c r="R73" s="409"/>
      <c r="S73" s="409"/>
      <c r="T73" s="409"/>
      <c r="U73" s="409"/>
      <c r="V73" s="420"/>
      <c r="W73" s="409"/>
      <c r="X73" s="420"/>
      <c r="Y73" s="525" t="s">
        <v>352</v>
      </c>
      <c r="Z73" s="409" t="s">
        <v>1679</v>
      </c>
      <c r="AA73" s="415"/>
      <c r="AB73" s="409"/>
      <c r="AC73" s="409"/>
      <c r="AD73" s="418"/>
      <c r="AE73" s="409"/>
      <c r="AF73" s="525" t="s">
        <v>352</v>
      </c>
      <c r="AG73" s="409" t="s">
        <v>1091</v>
      </c>
      <c r="AH73" s="468"/>
      <c r="AI73" s="470"/>
      <c r="AJ73" s="471"/>
      <c r="AK73" s="409" t="s">
        <v>1743</v>
      </c>
      <c r="AL73" s="415"/>
      <c r="AM73" s="409"/>
      <c r="AN73" s="415"/>
      <c r="AO73" s="409"/>
      <c r="AP73" s="410"/>
      <c r="AQ73" s="422"/>
      <c r="AR73" s="76"/>
      <c r="AS73" s="76"/>
      <c r="AT73" s="76"/>
      <c r="AU73" s="76"/>
      <c r="AV73" s="76"/>
      <c r="AW73" s="76"/>
      <c r="AX73" s="76"/>
      <c r="AY73" s="76"/>
    </row>
    <row r="74" spans="1:51" ht="12" customHeight="1">
      <c r="A74" s="788"/>
      <c r="B74" s="409"/>
      <c r="C74" s="409"/>
      <c r="D74" s="409" t="s">
        <v>1749</v>
      </c>
      <c r="E74" s="409"/>
      <c r="F74" s="409"/>
      <c r="G74" s="409"/>
      <c r="H74" s="409"/>
      <c r="I74" s="409"/>
      <c r="J74" s="437"/>
      <c r="K74" s="472"/>
      <c r="L74" s="409"/>
      <c r="M74" s="409"/>
      <c r="N74" s="409"/>
      <c r="O74" s="409"/>
      <c r="P74" s="409"/>
      <c r="Q74" s="409"/>
      <c r="R74" s="409"/>
      <c r="S74" s="409"/>
      <c r="T74" s="409"/>
      <c r="U74" s="409"/>
      <c r="V74" s="420"/>
      <c r="W74" s="409"/>
      <c r="X74" s="420"/>
      <c r="Y74" s="415"/>
      <c r="Z74" s="409"/>
      <c r="AA74" s="415"/>
      <c r="AB74" s="409"/>
      <c r="AC74" s="409"/>
      <c r="AD74" s="418"/>
      <c r="AE74" s="409"/>
      <c r="AF74" s="783"/>
      <c r="AG74" s="784"/>
      <c r="AH74" s="784"/>
      <c r="AI74" s="470"/>
      <c r="AJ74" s="430"/>
      <c r="AK74" s="409"/>
      <c r="AL74" s="415"/>
      <c r="AM74" s="409"/>
      <c r="AN74" s="415"/>
      <c r="AO74" s="409"/>
      <c r="AP74" s="410"/>
      <c r="AQ74" s="422"/>
      <c r="AR74" s="76"/>
      <c r="AS74" s="76"/>
      <c r="AT74" s="76"/>
      <c r="AU74" s="76"/>
      <c r="AV74" s="76"/>
      <c r="AW74" s="76"/>
      <c r="AX74" s="76"/>
      <c r="AY74" s="76"/>
    </row>
    <row r="75" spans="1:51" ht="12" customHeight="1">
      <c r="A75" s="788"/>
      <c r="B75" s="409"/>
      <c r="C75" s="409"/>
      <c r="D75" s="409"/>
      <c r="E75" s="409"/>
      <c r="F75" s="409"/>
      <c r="G75" s="409"/>
      <c r="H75" s="409"/>
      <c r="I75" s="409"/>
      <c r="J75" s="429"/>
      <c r="K75" s="409"/>
      <c r="L75" s="409"/>
      <c r="M75" s="409"/>
      <c r="N75" s="409"/>
      <c r="O75" s="409"/>
      <c r="P75" s="409"/>
      <c r="Q75" s="409"/>
      <c r="R75" s="409"/>
      <c r="S75" s="409"/>
      <c r="T75" s="409"/>
      <c r="U75" s="409"/>
      <c r="V75" s="420"/>
      <c r="W75" s="409"/>
      <c r="X75" s="420"/>
      <c r="Y75" s="415"/>
      <c r="Z75" s="409"/>
      <c r="AA75" s="415"/>
      <c r="AB75" s="409"/>
      <c r="AC75" s="409"/>
      <c r="AD75" s="418"/>
      <c r="AE75" s="409"/>
      <c r="AF75" s="783"/>
      <c r="AG75" s="784"/>
      <c r="AH75" s="784"/>
      <c r="AI75" s="470"/>
      <c r="AJ75" s="430"/>
      <c r="AK75" s="409"/>
      <c r="AL75" s="415"/>
      <c r="AM75" s="409"/>
      <c r="AN75" s="415"/>
      <c r="AO75" s="409"/>
      <c r="AP75" s="410"/>
      <c r="AQ75" s="422"/>
      <c r="AR75" s="76"/>
      <c r="AS75" s="76"/>
      <c r="AT75" s="76"/>
      <c r="AU75" s="76"/>
      <c r="AV75" s="76"/>
      <c r="AW75" s="76"/>
      <c r="AX75" s="76"/>
      <c r="AY75" s="76"/>
    </row>
    <row r="76" spans="1:51" ht="12" customHeight="1">
      <c r="A76" s="788"/>
      <c r="B76" s="409"/>
      <c r="C76" s="409"/>
      <c r="D76" s="409"/>
      <c r="E76" s="409"/>
      <c r="F76" s="409"/>
      <c r="G76" s="409"/>
      <c r="H76" s="409"/>
      <c r="I76" s="409"/>
      <c r="J76" s="430"/>
      <c r="K76" s="472"/>
      <c r="L76" s="409"/>
      <c r="M76" s="409"/>
      <c r="N76" s="409"/>
      <c r="O76" s="409"/>
      <c r="P76" s="409"/>
      <c r="Q76" s="409"/>
      <c r="R76" s="409"/>
      <c r="S76" s="409"/>
      <c r="T76" s="409"/>
      <c r="U76" s="409"/>
      <c r="V76" s="420"/>
      <c r="W76" s="409"/>
      <c r="X76" s="420"/>
      <c r="Y76" s="228"/>
      <c r="Z76" s="409"/>
      <c r="AA76" s="466"/>
      <c r="AB76" s="467"/>
      <c r="AC76" s="467"/>
      <c r="AD76" s="467"/>
      <c r="AE76" s="415"/>
      <c r="AF76" s="790"/>
      <c r="AG76" s="784"/>
      <c r="AH76" s="784"/>
      <c r="AI76" s="470"/>
      <c r="AJ76" s="428"/>
      <c r="AK76" s="409"/>
      <c r="AL76" s="415"/>
      <c r="AM76" s="409"/>
      <c r="AN76" s="415"/>
      <c r="AO76" s="409"/>
      <c r="AP76" s="410"/>
      <c r="AQ76" s="422"/>
      <c r="AR76" s="76"/>
      <c r="AS76" s="76"/>
      <c r="AT76" s="76"/>
      <c r="AU76" s="76"/>
      <c r="AV76" s="76"/>
      <c r="AW76" s="76"/>
      <c r="AX76" s="76"/>
      <c r="AY76" s="76"/>
    </row>
    <row r="77" spans="1:51" ht="12" customHeight="1">
      <c r="A77" s="787" t="s">
        <v>1750</v>
      </c>
      <c r="B77" s="421" t="s">
        <v>1751</v>
      </c>
      <c r="C77" s="421"/>
      <c r="D77" s="421"/>
      <c r="E77" s="421"/>
      <c r="F77" s="421"/>
      <c r="G77" s="421"/>
      <c r="H77" s="421"/>
      <c r="I77" s="421"/>
      <c r="J77" s="524" t="s">
        <v>352</v>
      </c>
      <c r="K77" s="421" t="s">
        <v>1752</v>
      </c>
      <c r="L77" s="421"/>
      <c r="M77" s="421" t="s">
        <v>1753</v>
      </c>
      <c r="N77" s="473"/>
      <c r="O77" s="421"/>
      <c r="P77" s="421"/>
      <c r="Q77" s="421"/>
      <c r="R77" s="473"/>
      <c r="S77" s="421"/>
      <c r="T77" s="421"/>
      <c r="U77" s="421"/>
      <c r="V77" s="416"/>
      <c r="W77" s="421"/>
      <c r="X77" s="416"/>
      <c r="Y77" s="524" t="s">
        <v>352</v>
      </c>
      <c r="Z77" s="421" t="s">
        <v>1754</v>
      </c>
      <c r="AA77" s="442"/>
      <c r="AB77" s="421"/>
      <c r="AC77" s="421"/>
      <c r="AD77" s="450"/>
      <c r="AE77" s="421"/>
      <c r="AF77" s="524" t="s">
        <v>352</v>
      </c>
      <c r="AG77" s="421" t="s">
        <v>809</v>
      </c>
      <c r="AH77" s="442"/>
      <c r="AI77" s="416"/>
      <c r="AJ77" s="524" t="s">
        <v>352</v>
      </c>
      <c r="AK77" s="421" t="s">
        <v>1664</v>
      </c>
      <c r="AL77" s="442"/>
      <c r="AM77" s="421"/>
      <c r="AN77" s="421"/>
      <c r="AO77" s="465"/>
      <c r="AP77" s="524" t="s">
        <v>352</v>
      </c>
      <c r="AQ77" s="443" t="s">
        <v>1665</v>
      </c>
      <c r="AR77" s="76"/>
      <c r="AS77" s="76"/>
      <c r="AT77" s="76"/>
      <c r="AU77" s="76"/>
      <c r="AV77" s="76"/>
      <c r="AW77" s="76"/>
      <c r="AX77" s="76"/>
      <c r="AY77" s="76"/>
    </row>
    <row r="78" spans="1:51" ht="12" customHeight="1">
      <c r="A78" s="788"/>
      <c r="B78" s="409" t="s">
        <v>1755</v>
      </c>
      <c r="C78" s="409"/>
      <c r="D78" s="409"/>
      <c r="E78" s="409"/>
      <c r="F78" s="409"/>
      <c r="G78" s="409"/>
      <c r="H78" s="409"/>
      <c r="I78" s="409"/>
      <c r="J78" s="525" t="s">
        <v>352</v>
      </c>
      <c r="K78" s="409" t="s">
        <v>1756</v>
      </c>
      <c r="L78" s="409"/>
      <c r="M78" s="409"/>
      <c r="N78" s="409"/>
      <c r="O78" s="409" t="s">
        <v>1757</v>
      </c>
      <c r="P78" s="409"/>
      <c r="Q78" s="409"/>
      <c r="R78" s="409"/>
      <c r="S78" s="409"/>
      <c r="T78" s="409"/>
      <c r="U78" s="409"/>
      <c r="V78" s="420"/>
      <c r="W78" s="409"/>
      <c r="X78" s="420"/>
      <c r="Y78" s="525" t="s">
        <v>352</v>
      </c>
      <c r="Z78" s="409" t="s">
        <v>1758</v>
      </c>
      <c r="AA78" s="415"/>
      <c r="AB78" s="409"/>
      <c r="AC78" s="409"/>
      <c r="AD78" s="418"/>
      <c r="AE78" s="409"/>
      <c r="AF78" s="525" t="s">
        <v>352</v>
      </c>
      <c r="AG78" s="409" t="s">
        <v>1091</v>
      </c>
      <c r="AH78" s="415"/>
      <c r="AI78" s="409"/>
      <c r="AJ78" s="471"/>
      <c r="AK78" s="409" t="s">
        <v>1759</v>
      </c>
      <c r="AL78" s="415"/>
      <c r="AM78" s="409"/>
      <c r="AN78" s="415"/>
      <c r="AO78" s="409"/>
      <c r="AP78" s="410"/>
      <c r="AQ78" s="422"/>
      <c r="AR78" s="76"/>
      <c r="AS78" s="76"/>
      <c r="AT78" s="76"/>
      <c r="AU78" s="76"/>
      <c r="AV78" s="76"/>
      <c r="AW78" s="76"/>
      <c r="AX78" s="76"/>
      <c r="AY78" s="76"/>
    </row>
    <row r="79" spans="1:51" ht="12" customHeight="1">
      <c r="A79" s="788"/>
      <c r="B79" s="409"/>
      <c r="C79" s="409"/>
      <c r="D79" s="409"/>
      <c r="E79" s="409"/>
      <c r="F79" s="409"/>
      <c r="G79" s="409"/>
      <c r="H79" s="409"/>
      <c r="I79" s="409"/>
      <c r="J79" s="437"/>
      <c r="K79" s="409" t="s">
        <v>1760</v>
      </c>
      <c r="L79" s="409"/>
      <c r="M79" s="409"/>
      <c r="N79" s="409"/>
      <c r="O79" s="409" t="s">
        <v>1761</v>
      </c>
      <c r="P79" s="409"/>
      <c r="Q79" s="409"/>
      <c r="R79" s="409"/>
      <c r="S79" s="409"/>
      <c r="T79" s="409"/>
      <c r="U79" s="409"/>
      <c r="V79" s="420"/>
      <c r="W79" s="409"/>
      <c r="X79" s="420"/>
      <c r="Y79" s="415"/>
      <c r="Z79" s="409" t="s">
        <v>1762</v>
      </c>
      <c r="AA79" s="415"/>
      <c r="AB79" s="409"/>
      <c r="AC79" s="409"/>
      <c r="AD79" s="418"/>
      <c r="AE79" s="409"/>
      <c r="AF79" s="783"/>
      <c r="AG79" s="542"/>
      <c r="AH79" s="542"/>
      <c r="AI79" s="420"/>
      <c r="AJ79" s="430"/>
      <c r="AK79" s="409"/>
      <c r="AL79" s="415"/>
      <c r="AM79" s="415"/>
      <c r="AO79" s="409"/>
      <c r="AP79" s="410"/>
      <c r="AQ79" s="422"/>
      <c r="AR79" s="76"/>
      <c r="AS79" s="76"/>
      <c r="AT79" s="76"/>
      <c r="AU79" s="76"/>
      <c r="AV79" s="76"/>
      <c r="AW79" s="76"/>
      <c r="AX79" s="76"/>
      <c r="AY79" s="76"/>
    </row>
    <row r="80" spans="1:51" ht="12" customHeight="1">
      <c r="A80" s="788"/>
      <c r="B80" s="409"/>
      <c r="C80" s="409"/>
      <c r="D80" s="409"/>
      <c r="E80" s="409"/>
      <c r="F80" s="409"/>
      <c r="G80" s="409"/>
      <c r="H80" s="409"/>
      <c r="I80" s="409"/>
      <c r="J80" s="437"/>
      <c r="K80" s="409" t="s">
        <v>1763</v>
      </c>
      <c r="L80" s="409"/>
      <c r="M80" s="409"/>
      <c r="N80" s="409"/>
      <c r="O80" s="409" t="s">
        <v>1764</v>
      </c>
      <c r="P80" s="409"/>
      <c r="Q80" s="409"/>
      <c r="R80" s="409"/>
      <c r="S80" s="409"/>
      <c r="T80" s="409"/>
      <c r="U80" s="409"/>
      <c r="V80" s="420"/>
      <c r="W80" s="409"/>
      <c r="X80" s="420"/>
      <c r="Y80" s="415"/>
      <c r="Z80" s="409"/>
      <c r="AA80" s="415"/>
      <c r="AB80" s="409"/>
      <c r="AC80" s="409"/>
      <c r="AD80" s="418"/>
      <c r="AE80" s="409"/>
      <c r="AF80" s="790"/>
      <c r="AG80" s="542"/>
      <c r="AH80" s="542"/>
      <c r="AI80" s="420"/>
      <c r="AJ80" s="428"/>
      <c r="AK80" s="409"/>
      <c r="AL80" s="415"/>
      <c r="AM80" s="409"/>
      <c r="AN80" s="415"/>
      <c r="AO80" s="409"/>
      <c r="AP80" s="410"/>
      <c r="AQ80" s="422"/>
      <c r="AR80" s="76"/>
      <c r="AS80" s="76"/>
      <c r="AT80" s="76"/>
      <c r="AU80" s="76"/>
      <c r="AV80" s="76"/>
      <c r="AW80" s="76"/>
      <c r="AX80" s="76"/>
      <c r="AY80" s="76"/>
    </row>
    <row r="81" spans="1:51" ht="15" customHeight="1">
      <c r="A81" s="788"/>
      <c r="B81" s="409"/>
      <c r="C81" s="409"/>
      <c r="D81" s="409"/>
      <c r="E81" s="409"/>
      <c r="F81" s="409"/>
      <c r="G81" s="409"/>
      <c r="H81" s="409"/>
      <c r="I81" s="409"/>
      <c r="J81" s="437"/>
      <c r="K81" s="409"/>
      <c r="L81" s="409"/>
      <c r="M81" s="409"/>
      <c r="N81" s="409"/>
      <c r="O81" s="409"/>
      <c r="P81" s="409"/>
      <c r="Q81" s="409"/>
      <c r="R81" s="409"/>
      <c r="S81" s="409"/>
      <c r="T81" s="409"/>
      <c r="U81" s="409"/>
      <c r="V81" s="420"/>
      <c r="W81" s="409"/>
      <c r="X81" s="420"/>
      <c r="Y81" s="415"/>
      <c r="Z81" s="409"/>
      <c r="AA81" s="415"/>
      <c r="AB81" s="409"/>
      <c r="AC81" s="409"/>
      <c r="AD81" s="418"/>
      <c r="AE81" s="409"/>
      <c r="AF81" s="790"/>
      <c r="AG81" s="542"/>
      <c r="AH81" s="542"/>
      <c r="AI81" s="420"/>
      <c r="AJ81" s="430"/>
      <c r="AK81" s="409"/>
      <c r="AL81" s="415"/>
      <c r="AM81" s="409"/>
      <c r="AO81" s="409"/>
      <c r="AP81" s="410"/>
      <c r="AQ81" s="422"/>
      <c r="AR81" s="76"/>
      <c r="AS81" s="76"/>
      <c r="AT81" s="76"/>
      <c r="AU81" s="76"/>
      <c r="AV81" s="76"/>
      <c r="AW81" s="76"/>
      <c r="AX81" s="76"/>
      <c r="AY81" s="76"/>
    </row>
    <row r="82" spans="1:51" ht="12" customHeight="1" hidden="1">
      <c r="A82" s="789"/>
      <c r="B82" s="433"/>
      <c r="C82" s="433"/>
      <c r="D82" s="433"/>
      <c r="E82" s="433"/>
      <c r="F82" s="433"/>
      <c r="G82" s="433"/>
      <c r="H82" s="433"/>
      <c r="I82" s="433"/>
      <c r="J82" s="463"/>
      <c r="K82" s="433"/>
      <c r="L82" s="433"/>
      <c r="M82" s="433"/>
      <c r="N82" s="433"/>
      <c r="O82" s="433"/>
      <c r="P82" s="433"/>
      <c r="Q82" s="433"/>
      <c r="R82" s="433"/>
      <c r="S82" s="433"/>
      <c r="T82" s="433"/>
      <c r="U82" s="433"/>
      <c r="V82" s="436"/>
      <c r="W82" s="433"/>
      <c r="X82" s="436"/>
      <c r="Y82" s="413"/>
      <c r="Z82" s="433"/>
      <c r="AA82" s="413"/>
      <c r="AB82" s="433"/>
      <c r="AC82" s="433"/>
      <c r="AD82" s="434"/>
      <c r="AE82" s="433"/>
      <c r="AF82" s="785"/>
      <c r="AG82" s="786"/>
      <c r="AH82" s="786"/>
      <c r="AI82" s="436"/>
      <c r="AJ82" s="430"/>
      <c r="AK82" s="433"/>
      <c r="AL82" s="413"/>
      <c r="AM82" s="433"/>
      <c r="AN82" s="413"/>
      <c r="AO82" s="433"/>
      <c r="AP82" s="412"/>
      <c r="AQ82" s="464"/>
      <c r="AR82" s="76"/>
      <c r="AS82" s="76"/>
      <c r="AT82" s="76"/>
      <c r="AU82" s="76"/>
      <c r="AV82" s="76"/>
      <c r="AW82" s="76"/>
      <c r="AX82" s="76"/>
      <c r="AY82" s="76"/>
    </row>
    <row r="83" spans="1:51" ht="12" customHeight="1">
      <c r="A83" s="787" t="s">
        <v>1765</v>
      </c>
      <c r="B83" s="449" t="s">
        <v>1766</v>
      </c>
      <c r="C83" s="421"/>
      <c r="D83" s="421"/>
      <c r="E83" s="421"/>
      <c r="F83" s="421"/>
      <c r="G83" s="421"/>
      <c r="H83" s="421"/>
      <c r="I83" s="416"/>
      <c r="J83" s="524" t="s">
        <v>352</v>
      </c>
      <c r="K83" s="421" t="s">
        <v>1767</v>
      </c>
      <c r="L83" s="421"/>
      <c r="M83" s="473"/>
      <c r="N83" s="421"/>
      <c r="O83" s="421"/>
      <c r="P83" s="421"/>
      <c r="Q83" s="526" t="s">
        <v>352</v>
      </c>
      <c r="R83" s="421" t="s">
        <v>1768</v>
      </c>
      <c r="S83" s="421"/>
      <c r="T83" s="421" t="s">
        <v>1769</v>
      </c>
      <c r="U83" s="421"/>
      <c r="V83" s="416"/>
      <c r="W83" s="409"/>
      <c r="X83" s="420"/>
      <c r="Y83" s="524" t="s">
        <v>352</v>
      </c>
      <c r="Z83" s="421" t="s">
        <v>1754</v>
      </c>
      <c r="AA83" s="442"/>
      <c r="AB83" s="421"/>
      <c r="AC83" s="421"/>
      <c r="AD83" s="474"/>
      <c r="AE83" s="409"/>
      <c r="AF83" s="524" t="s">
        <v>352</v>
      </c>
      <c r="AG83" s="421" t="s">
        <v>809</v>
      </c>
      <c r="AH83" s="442"/>
      <c r="AI83" s="420"/>
      <c r="AJ83" s="524" t="s">
        <v>352</v>
      </c>
      <c r="AK83" s="421" t="s">
        <v>1770</v>
      </c>
      <c r="AL83" s="442"/>
      <c r="AM83" s="421"/>
      <c r="AN83" s="442"/>
      <c r="AO83" s="416"/>
      <c r="AP83" s="524" t="s">
        <v>352</v>
      </c>
      <c r="AQ83" s="443" t="s">
        <v>1665</v>
      </c>
      <c r="AR83" s="76"/>
      <c r="AS83" s="76"/>
      <c r="AT83" s="76"/>
      <c r="AU83" s="76"/>
      <c r="AV83" s="76"/>
      <c r="AW83" s="76"/>
      <c r="AX83" s="76"/>
      <c r="AY83" s="76"/>
    </row>
    <row r="84" spans="1:51" ht="12" customHeight="1">
      <c r="A84" s="788"/>
      <c r="B84" s="409"/>
      <c r="C84" s="409"/>
      <c r="D84" s="409" t="s">
        <v>1771</v>
      </c>
      <c r="E84" s="409"/>
      <c r="F84" s="409"/>
      <c r="G84" s="409"/>
      <c r="H84" s="409"/>
      <c r="I84" s="409"/>
      <c r="J84" s="429"/>
      <c r="K84" s="409"/>
      <c r="L84" s="409"/>
      <c r="M84" s="426"/>
      <c r="N84" s="409"/>
      <c r="O84" s="409"/>
      <c r="P84" s="409"/>
      <c r="Q84" s="415"/>
      <c r="R84" s="409"/>
      <c r="S84" s="409"/>
      <c r="T84" s="409"/>
      <c r="U84" s="409"/>
      <c r="V84" s="420"/>
      <c r="W84" s="409"/>
      <c r="X84" s="420"/>
      <c r="Y84" s="525" t="s">
        <v>352</v>
      </c>
      <c r="Z84" s="409" t="s">
        <v>1679</v>
      </c>
      <c r="AA84" s="415"/>
      <c r="AB84" s="409"/>
      <c r="AC84" s="409"/>
      <c r="AD84" s="418"/>
      <c r="AE84" s="409"/>
      <c r="AF84" s="525" t="s">
        <v>352</v>
      </c>
      <c r="AG84" s="409" t="s">
        <v>1091</v>
      </c>
      <c r="AH84" s="415"/>
      <c r="AI84" s="409"/>
      <c r="AJ84" s="471"/>
      <c r="AK84" s="409" t="s">
        <v>1759</v>
      </c>
      <c r="AL84" s="415"/>
      <c r="AM84" s="409"/>
      <c r="AN84" s="415"/>
      <c r="AO84" s="409"/>
      <c r="AP84" s="410"/>
      <c r="AQ84" s="422"/>
      <c r="AR84" s="76"/>
      <c r="AS84" s="76"/>
      <c r="AT84" s="76"/>
      <c r="AU84" s="76"/>
      <c r="AV84" s="76"/>
      <c r="AW84" s="76"/>
      <c r="AX84" s="76"/>
      <c r="AY84" s="76"/>
    </row>
    <row r="85" spans="1:51" ht="12" customHeight="1">
      <c r="A85" s="788"/>
      <c r="B85" s="409" t="s">
        <v>1772</v>
      </c>
      <c r="C85" s="409"/>
      <c r="D85" s="409"/>
      <c r="E85" s="409"/>
      <c r="F85" s="409"/>
      <c r="G85" s="409"/>
      <c r="H85" s="409"/>
      <c r="I85" s="409"/>
      <c r="J85" s="525" t="s">
        <v>352</v>
      </c>
      <c r="K85" s="409" t="s">
        <v>1773</v>
      </c>
      <c r="L85" s="409"/>
      <c r="M85" s="426"/>
      <c r="N85" s="425"/>
      <c r="O85" s="425"/>
      <c r="P85" s="425"/>
      <c r="Q85" s="415"/>
      <c r="R85" s="409"/>
      <c r="S85" s="409"/>
      <c r="T85" s="409"/>
      <c r="U85" s="409"/>
      <c r="V85" s="420"/>
      <c r="W85" s="409"/>
      <c r="X85" s="420"/>
      <c r="Y85" s="525" t="s">
        <v>352</v>
      </c>
      <c r="Z85" s="409" t="s">
        <v>1774</v>
      </c>
      <c r="AA85" s="415"/>
      <c r="AB85" s="409"/>
      <c r="AC85" s="409"/>
      <c r="AD85" s="418"/>
      <c r="AE85" s="409"/>
      <c r="AF85" s="783"/>
      <c r="AG85" s="784"/>
      <c r="AH85" s="784"/>
      <c r="AI85" s="420"/>
      <c r="AJ85" s="430"/>
      <c r="AK85" s="409"/>
      <c r="AL85" s="415"/>
      <c r="AM85" s="409"/>
      <c r="AN85" s="415"/>
      <c r="AO85" s="409"/>
      <c r="AP85" s="410"/>
      <c r="AQ85" s="422"/>
      <c r="AR85" s="76"/>
      <c r="AS85" s="76"/>
      <c r="AT85" s="76"/>
      <c r="AU85" s="76"/>
      <c r="AV85" s="76"/>
      <c r="AW85" s="76"/>
      <c r="AX85" s="76"/>
      <c r="AY85" s="76"/>
    </row>
    <row r="86" spans="1:51" ht="12" customHeight="1">
      <c r="A86" s="788"/>
      <c r="B86" s="409"/>
      <c r="C86" s="409"/>
      <c r="D86" s="409"/>
      <c r="E86" s="409"/>
      <c r="F86" s="409"/>
      <c r="G86" s="409"/>
      <c r="H86" s="409"/>
      <c r="I86" s="409"/>
      <c r="J86" s="429"/>
      <c r="K86" s="409"/>
      <c r="L86" s="409"/>
      <c r="M86" s="426"/>
      <c r="N86" s="425"/>
      <c r="O86" s="425"/>
      <c r="P86" s="425"/>
      <c r="Q86" s="415"/>
      <c r="R86" s="409"/>
      <c r="S86" s="409"/>
      <c r="T86" s="409"/>
      <c r="U86" s="409"/>
      <c r="V86" s="420"/>
      <c r="W86" s="409"/>
      <c r="X86" s="420"/>
      <c r="Y86" s="431"/>
      <c r="Z86" s="415"/>
      <c r="AA86" s="415"/>
      <c r="AB86" s="409"/>
      <c r="AC86" s="409"/>
      <c r="AD86" s="418"/>
      <c r="AE86" s="409"/>
      <c r="AF86" s="783"/>
      <c r="AG86" s="784"/>
      <c r="AH86" s="784"/>
      <c r="AI86" s="420"/>
      <c r="AJ86" s="430"/>
      <c r="AK86" s="409"/>
      <c r="AL86" s="415"/>
      <c r="AM86" s="409"/>
      <c r="AN86" s="415"/>
      <c r="AO86" s="409"/>
      <c r="AP86" s="410"/>
      <c r="AQ86" s="422"/>
      <c r="AR86" s="76"/>
      <c r="AS86" s="76"/>
      <c r="AT86" s="76"/>
      <c r="AU86" s="76"/>
      <c r="AV86" s="76"/>
      <c r="AW86" s="76"/>
      <c r="AX86" s="76"/>
      <c r="AY86" s="76"/>
    </row>
    <row r="87" spans="1:51" ht="12" customHeight="1">
      <c r="A87" s="789"/>
      <c r="B87" s="409"/>
      <c r="C87" s="409"/>
      <c r="D87" s="409"/>
      <c r="E87" s="409"/>
      <c r="F87" s="409"/>
      <c r="G87" s="409"/>
      <c r="H87" s="409"/>
      <c r="I87" s="409"/>
      <c r="J87" s="430"/>
      <c r="K87" s="409"/>
      <c r="L87" s="409"/>
      <c r="M87" s="409"/>
      <c r="N87" s="409"/>
      <c r="O87" s="409"/>
      <c r="P87" s="409"/>
      <c r="Q87" s="409"/>
      <c r="R87" s="409"/>
      <c r="S87" s="409"/>
      <c r="T87" s="409"/>
      <c r="U87" s="409"/>
      <c r="V87" s="420"/>
      <c r="W87" s="409"/>
      <c r="X87" s="420"/>
      <c r="Y87" s="415"/>
      <c r="Z87" s="415"/>
      <c r="AA87" s="415"/>
      <c r="AB87" s="409"/>
      <c r="AC87" s="409"/>
      <c r="AE87" s="433"/>
      <c r="AF87" s="785"/>
      <c r="AG87" s="786"/>
      <c r="AH87" s="786"/>
      <c r="AI87" s="420"/>
      <c r="AJ87" s="428"/>
      <c r="AK87" s="433"/>
      <c r="AL87" s="413"/>
      <c r="AM87" s="433"/>
      <c r="AN87" s="413"/>
      <c r="AO87" s="436"/>
      <c r="AP87" s="412"/>
      <c r="AQ87" s="464"/>
      <c r="AR87" s="76"/>
      <c r="AS87" s="76"/>
      <c r="AT87" s="76"/>
      <c r="AU87" s="76"/>
      <c r="AV87" s="76"/>
      <c r="AW87" s="76"/>
      <c r="AX87" s="76"/>
      <c r="AY87" s="76"/>
    </row>
    <row r="88" spans="1:51" ht="12" customHeight="1">
      <c r="A88" s="787" t="s">
        <v>1775</v>
      </c>
      <c r="B88" s="421" t="s">
        <v>1776</v>
      </c>
      <c r="C88" s="421"/>
      <c r="D88" s="421"/>
      <c r="E88" s="421"/>
      <c r="F88" s="421"/>
      <c r="G88" s="421"/>
      <c r="H88" s="421"/>
      <c r="I88" s="421"/>
      <c r="J88" s="524" t="s">
        <v>352</v>
      </c>
      <c r="K88" s="421" t="s">
        <v>1777</v>
      </c>
      <c r="L88" s="421"/>
      <c r="M88" s="442"/>
      <c r="N88" s="421"/>
      <c r="O88" s="421"/>
      <c r="P88" s="442"/>
      <c r="Q88" s="421"/>
      <c r="R88" s="421"/>
      <c r="S88" s="442"/>
      <c r="T88" s="421"/>
      <c r="U88" s="421"/>
      <c r="V88" s="416"/>
      <c r="W88" s="421"/>
      <c r="X88" s="416"/>
      <c r="Y88" s="524" t="s">
        <v>352</v>
      </c>
      <c r="Z88" s="421" t="s">
        <v>1754</v>
      </c>
      <c r="AA88" s="442"/>
      <c r="AB88" s="421"/>
      <c r="AC88" s="421"/>
      <c r="AD88" s="450"/>
      <c r="AE88" s="421"/>
      <c r="AF88" s="524" t="s">
        <v>352</v>
      </c>
      <c r="AG88" s="409" t="s">
        <v>809</v>
      </c>
      <c r="AH88" s="415"/>
      <c r="AI88" s="416"/>
      <c r="AJ88" s="524" t="s">
        <v>352</v>
      </c>
      <c r="AK88" s="421" t="s">
        <v>1664</v>
      </c>
      <c r="AL88" s="442"/>
      <c r="AM88" s="421"/>
      <c r="AN88" s="409"/>
      <c r="AO88" s="411"/>
      <c r="AP88" s="524" t="s">
        <v>352</v>
      </c>
      <c r="AQ88" s="422" t="s">
        <v>1665</v>
      </c>
      <c r="AR88" s="76"/>
      <c r="AS88" s="76"/>
      <c r="AT88" s="76"/>
      <c r="AU88" s="76"/>
      <c r="AV88" s="76"/>
      <c r="AW88" s="76"/>
      <c r="AX88" s="76"/>
      <c r="AY88" s="76"/>
    </row>
    <row r="89" spans="1:51" ht="12" customHeight="1">
      <c r="A89" s="788"/>
      <c r="B89" s="409" t="s">
        <v>1778</v>
      </c>
      <c r="C89" s="409"/>
      <c r="D89" s="409"/>
      <c r="E89" s="409"/>
      <c r="F89" s="409"/>
      <c r="G89" s="409"/>
      <c r="H89" s="409"/>
      <c r="I89" s="409"/>
      <c r="J89" s="525" t="s">
        <v>352</v>
      </c>
      <c r="K89" s="409" t="s">
        <v>1779</v>
      </c>
      <c r="L89" s="409"/>
      <c r="M89" s="415"/>
      <c r="N89" s="409"/>
      <c r="O89" s="409"/>
      <c r="P89" s="415"/>
      <c r="Q89" s="409"/>
      <c r="R89" s="409"/>
      <c r="S89" s="415"/>
      <c r="T89" s="409"/>
      <c r="U89" s="409"/>
      <c r="V89" s="420"/>
      <c r="W89" s="409"/>
      <c r="X89" s="420"/>
      <c r="Y89" s="525" t="s">
        <v>352</v>
      </c>
      <c r="Z89" s="409" t="s">
        <v>1780</v>
      </c>
      <c r="AA89" s="415"/>
      <c r="AB89" s="409"/>
      <c r="AC89" s="409"/>
      <c r="AD89" s="418"/>
      <c r="AE89" s="409"/>
      <c r="AF89" s="525" t="s">
        <v>352</v>
      </c>
      <c r="AG89" s="409" t="s">
        <v>1091</v>
      </c>
      <c r="AH89" s="415"/>
      <c r="AI89" s="420"/>
      <c r="AJ89" s="471"/>
      <c r="AK89" s="409" t="s">
        <v>1759</v>
      </c>
      <c r="AL89" s="415"/>
      <c r="AM89" s="409"/>
      <c r="AN89" s="415"/>
      <c r="AO89" s="420"/>
      <c r="AP89" s="415"/>
      <c r="AQ89" s="422"/>
      <c r="AR89" s="76"/>
      <c r="AS89" s="76"/>
      <c r="AT89" s="76"/>
      <c r="AU89" s="76"/>
      <c r="AV89" s="76"/>
      <c r="AW89" s="76"/>
      <c r="AX89" s="76"/>
      <c r="AY89" s="76"/>
    </row>
    <row r="90" spans="1:51" ht="12" customHeight="1">
      <c r="A90" s="788"/>
      <c r="B90" s="409" t="s">
        <v>1781</v>
      </c>
      <c r="C90" s="409"/>
      <c r="D90" s="409"/>
      <c r="E90" s="409"/>
      <c r="F90" s="409"/>
      <c r="G90" s="409"/>
      <c r="H90" s="409"/>
      <c r="I90" s="409"/>
      <c r="J90" s="525" t="s">
        <v>352</v>
      </c>
      <c r="K90" s="409" t="s">
        <v>1777</v>
      </c>
      <c r="L90" s="409"/>
      <c r="M90" s="415"/>
      <c r="N90" s="409"/>
      <c r="O90" s="409"/>
      <c r="P90" s="415"/>
      <c r="Q90" s="409"/>
      <c r="R90" s="409"/>
      <c r="S90" s="415"/>
      <c r="T90" s="409"/>
      <c r="U90" s="409"/>
      <c r="V90" s="420"/>
      <c r="W90" s="409"/>
      <c r="X90" s="420"/>
      <c r="Y90" s="525" t="s">
        <v>352</v>
      </c>
      <c r="Z90" s="409" t="s">
        <v>1782</v>
      </c>
      <c r="AA90" s="415"/>
      <c r="AB90" s="409"/>
      <c r="AC90" s="409"/>
      <c r="AD90" s="418"/>
      <c r="AE90" s="409"/>
      <c r="AF90" s="783"/>
      <c r="AG90" s="784"/>
      <c r="AH90" s="784"/>
      <c r="AI90" s="420"/>
      <c r="AJ90" s="430"/>
      <c r="AK90" s="409"/>
      <c r="AL90" s="415"/>
      <c r="AM90" s="409"/>
      <c r="AN90" s="415"/>
      <c r="AO90" s="420"/>
      <c r="AP90" s="415"/>
      <c r="AQ90" s="422"/>
      <c r="AR90" s="76"/>
      <c r="AS90" s="76"/>
      <c r="AT90" s="76"/>
      <c r="AU90" s="76"/>
      <c r="AV90" s="76"/>
      <c r="AW90" s="76"/>
      <c r="AX90" s="76"/>
      <c r="AY90" s="76"/>
    </row>
    <row r="91" spans="1:51" ht="12" customHeight="1">
      <c r="A91" s="788"/>
      <c r="B91" s="463"/>
      <c r="C91" s="433"/>
      <c r="D91" s="433"/>
      <c r="E91" s="433"/>
      <c r="F91" s="433"/>
      <c r="G91" s="433"/>
      <c r="H91" s="433"/>
      <c r="I91" s="436"/>
      <c r="J91" s="476"/>
      <c r="K91" s="409"/>
      <c r="L91" s="409"/>
      <c r="M91" s="415"/>
      <c r="N91" s="409"/>
      <c r="O91" s="409"/>
      <c r="P91" s="415"/>
      <c r="Q91" s="409"/>
      <c r="R91" s="433"/>
      <c r="S91" s="413"/>
      <c r="T91" s="433"/>
      <c r="U91" s="433"/>
      <c r="V91" s="436"/>
      <c r="W91" s="433"/>
      <c r="X91" s="436"/>
      <c r="Y91" s="435"/>
      <c r="Z91" s="433"/>
      <c r="AA91" s="413"/>
      <c r="AB91" s="433"/>
      <c r="AC91" s="433"/>
      <c r="AD91" s="434"/>
      <c r="AE91" s="409"/>
      <c r="AF91" s="783"/>
      <c r="AG91" s="784"/>
      <c r="AH91" s="784"/>
      <c r="AI91" s="420"/>
      <c r="AJ91" s="428"/>
      <c r="AK91" s="409"/>
      <c r="AL91" s="415"/>
      <c r="AM91" s="409"/>
      <c r="AN91" s="415"/>
      <c r="AO91" s="420"/>
      <c r="AP91" s="415"/>
      <c r="AQ91" s="422"/>
      <c r="AR91" s="76"/>
      <c r="AS91" s="76"/>
      <c r="AT91" s="76"/>
      <c r="AU91" s="76"/>
      <c r="AV91" s="76"/>
      <c r="AW91" s="76"/>
      <c r="AX91" s="76"/>
      <c r="AY91" s="76"/>
    </row>
    <row r="92" spans="1:51" ht="4.5" customHeight="1" hidden="1">
      <c r="A92" s="789"/>
      <c r="B92" s="433"/>
      <c r="C92" s="433"/>
      <c r="D92" s="433"/>
      <c r="E92" s="433"/>
      <c r="F92" s="433"/>
      <c r="G92" s="433"/>
      <c r="H92" s="433"/>
      <c r="I92" s="433"/>
      <c r="J92" s="463"/>
      <c r="K92" s="433"/>
      <c r="L92" s="433"/>
      <c r="M92" s="413"/>
      <c r="N92" s="433"/>
      <c r="O92" s="433"/>
      <c r="P92" s="413"/>
      <c r="Q92" s="433"/>
      <c r="R92" s="409"/>
      <c r="S92" s="415"/>
      <c r="T92" s="409"/>
      <c r="U92" s="409"/>
      <c r="V92" s="420"/>
      <c r="W92" s="409"/>
      <c r="X92" s="420"/>
      <c r="Y92" s="410"/>
      <c r="Z92" s="453"/>
      <c r="AA92" s="453"/>
      <c r="AB92" s="453"/>
      <c r="AC92" s="409"/>
      <c r="AD92" s="418"/>
      <c r="AE92" s="409"/>
      <c r="AF92" s="790"/>
      <c r="AG92" s="784"/>
      <c r="AH92" s="784"/>
      <c r="AI92" s="420"/>
      <c r="AJ92" s="428"/>
      <c r="AK92" s="409"/>
      <c r="AL92" s="415"/>
      <c r="AM92" s="409"/>
      <c r="AN92" s="415"/>
      <c r="AO92" s="424"/>
      <c r="AP92" s="410"/>
      <c r="AQ92" s="422"/>
      <c r="AR92" s="76"/>
      <c r="AS92" s="76"/>
      <c r="AT92" s="76"/>
      <c r="AU92" s="76"/>
      <c r="AV92" s="76"/>
      <c r="AW92" s="76"/>
      <c r="AX92" s="76"/>
      <c r="AY92" s="76"/>
    </row>
    <row r="93" spans="1:51" ht="12" customHeight="1">
      <c r="A93" s="787" t="s">
        <v>1783</v>
      </c>
      <c r="B93" s="409" t="s">
        <v>1784</v>
      </c>
      <c r="C93" s="409"/>
      <c r="D93" s="409"/>
      <c r="E93" s="409"/>
      <c r="F93" s="409"/>
      <c r="G93" s="409"/>
      <c r="H93" s="409"/>
      <c r="I93" s="409"/>
      <c r="J93" s="524" t="s">
        <v>352</v>
      </c>
      <c r="K93" s="791" t="s">
        <v>1785</v>
      </c>
      <c r="L93" s="792"/>
      <c r="M93" s="792"/>
      <c r="N93" s="792"/>
      <c r="O93" s="792"/>
      <c r="P93" s="792"/>
      <c r="Q93" s="526" t="s">
        <v>352</v>
      </c>
      <c r="R93" s="421" t="s">
        <v>1786</v>
      </c>
      <c r="S93" s="421"/>
      <c r="T93" s="421"/>
      <c r="U93" s="421"/>
      <c r="V93" s="416"/>
      <c r="W93" s="421"/>
      <c r="X93" s="416"/>
      <c r="Y93" s="524" t="s">
        <v>352</v>
      </c>
      <c r="Z93" s="474" t="s">
        <v>1663</v>
      </c>
      <c r="AA93" s="474"/>
      <c r="AB93" s="474"/>
      <c r="AC93" s="409"/>
      <c r="AD93" s="450"/>
      <c r="AE93" s="477"/>
      <c r="AF93" s="524" t="s">
        <v>352</v>
      </c>
      <c r="AG93" s="421" t="s">
        <v>809</v>
      </c>
      <c r="AH93" s="442"/>
      <c r="AI93" s="416"/>
      <c r="AJ93" s="524" t="s">
        <v>352</v>
      </c>
      <c r="AK93" s="421" t="s">
        <v>1664</v>
      </c>
      <c r="AL93" s="442"/>
      <c r="AM93" s="421"/>
      <c r="AN93" s="421"/>
      <c r="AO93" s="465"/>
      <c r="AP93" s="524" t="s">
        <v>352</v>
      </c>
      <c r="AQ93" s="443" t="s">
        <v>1665</v>
      </c>
      <c r="AR93" s="76"/>
      <c r="AS93" s="76"/>
      <c r="AT93" s="76"/>
      <c r="AU93" s="76"/>
      <c r="AV93" s="76"/>
      <c r="AW93" s="76"/>
      <c r="AX93" s="76"/>
      <c r="AY93" s="76"/>
    </row>
    <row r="94" spans="1:51" ht="12" customHeight="1">
      <c r="A94" s="788"/>
      <c r="B94" s="409" t="s">
        <v>1787</v>
      </c>
      <c r="C94" s="409"/>
      <c r="D94" s="409"/>
      <c r="E94" s="409"/>
      <c r="F94" s="409"/>
      <c r="G94" s="409"/>
      <c r="H94" s="409"/>
      <c r="I94" s="409"/>
      <c r="J94" s="525" t="s">
        <v>352</v>
      </c>
      <c r="K94" s="425" t="s">
        <v>1788</v>
      </c>
      <c r="L94" s="425"/>
      <c r="M94" s="425"/>
      <c r="N94" s="432"/>
      <c r="O94" s="426"/>
      <c r="P94" s="426"/>
      <c r="Q94" s="425"/>
      <c r="R94" s="425"/>
      <c r="S94" s="425"/>
      <c r="T94" s="409"/>
      <c r="U94" s="409"/>
      <c r="V94" s="420"/>
      <c r="W94" s="409"/>
      <c r="X94" s="420"/>
      <c r="Y94" s="525" t="s">
        <v>352</v>
      </c>
      <c r="Z94" s="409" t="s">
        <v>1754</v>
      </c>
      <c r="AA94" s="415"/>
      <c r="AB94" s="409"/>
      <c r="AC94" s="409"/>
      <c r="AD94" s="418"/>
      <c r="AE94" s="409"/>
      <c r="AF94" s="525" t="s">
        <v>352</v>
      </c>
      <c r="AG94" s="409" t="s">
        <v>1091</v>
      </c>
      <c r="AH94" s="415"/>
      <c r="AI94" s="420"/>
      <c r="AJ94" s="525" t="s">
        <v>352</v>
      </c>
      <c r="AK94" s="39" t="s">
        <v>1789</v>
      </c>
      <c r="AO94" s="424"/>
      <c r="AQ94" s="422"/>
      <c r="AR94" s="76"/>
      <c r="AS94" s="76"/>
      <c r="AT94" s="76"/>
      <c r="AU94" s="76"/>
      <c r="AV94" s="76"/>
      <c r="AW94" s="76"/>
      <c r="AX94" s="76"/>
      <c r="AY94" s="76"/>
    </row>
    <row r="95" spans="1:51" ht="12" customHeight="1">
      <c r="A95" s="788"/>
      <c r="B95" s="409" t="s">
        <v>1790</v>
      </c>
      <c r="C95" s="409"/>
      <c r="D95" s="409"/>
      <c r="E95" s="409"/>
      <c r="F95" s="409"/>
      <c r="G95" s="409"/>
      <c r="H95" s="409"/>
      <c r="I95" s="409"/>
      <c r="J95" s="525" t="s">
        <v>352</v>
      </c>
      <c r="K95" s="409" t="s">
        <v>1791</v>
      </c>
      <c r="L95" s="409"/>
      <c r="M95" s="409"/>
      <c r="N95" s="415"/>
      <c r="O95" s="409"/>
      <c r="P95" s="409"/>
      <c r="Q95" s="409"/>
      <c r="R95" s="409"/>
      <c r="S95" s="409"/>
      <c r="T95" s="409"/>
      <c r="U95" s="409"/>
      <c r="V95" s="420"/>
      <c r="W95" s="409"/>
      <c r="X95" s="420"/>
      <c r="Y95" s="525" t="s">
        <v>352</v>
      </c>
      <c r="Z95" s="409" t="s">
        <v>1792</v>
      </c>
      <c r="AA95" s="415"/>
      <c r="AB95" s="409"/>
      <c r="AC95" s="418"/>
      <c r="AD95" s="418"/>
      <c r="AE95" s="409"/>
      <c r="AF95" s="783"/>
      <c r="AG95" s="542"/>
      <c r="AH95" s="542"/>
      <c r="AI95" s="420"/>
      <c r="AJ95" s="525" t="s">
        <v>352</v>
      </c>
      <c r="AK95" s="409" t="s">
        <v>1743</v>
      </c>
      <c r="AL95" s="415"/>
      <c r="AM95" s="409"/>
      <c r="AN95" s="415"/>
      <c r="AO95" s="420"/>
      <c r="AP95" s="415"/>
      <c r="AQ95" s="422"/>
      <c r="AR95" s="76"/>
      <c r="AS95" s="76"/>
      <c r="AT95" s="76"/>
      <c r="AU95" s="76"/>
      <c r="AV95" s="76"/>
      <c r="AW95" s="76"/>
      <c r="AX95" s="76"/>
      <c r="AY95" s="76"/>
    </row>
    <row r="96" spans="1:51" ht="12" customHeight="1">
      <c r="A96" s="788"/>
      <c r="B96" s="409" t="s">
        <v>1793</v>
      </c>
      <c r="C96" s="409"/>
      <c r="D96" s="409"/>
      <c r="E96" s="409"/>
      <c r="F96" s="409"/>
      <c r="G96" s="409"/>
      <c r="H96" s="409"/>
      <c r="I96" s="409"/>
      <c r="J96" s="525" t="s">
        <v>352</v>
      </c>
      <c r="K96" s="409" t="s">
        <v>1794</v>
      </c>
      <c r="L96" s="409"/>
      <c r="M96" s="409"/>
      <c r="N96" s="415"/>
      <c r="O96" s="409"/>
      <c r="P96" s="409"/>
      <c r="Q96" s="409"/>
      <c r="R96" s="409"/>
      <c r="S96" s="409"/>
      <c r="T96" s="409"/>
      <c r="U96" s="409"/>
      <c r="V96" s="420"/>
      <c r="W96" s="409"/>
      <c r="X96" s="420"/>
      <c r="Y96" s="525" t="s">
        <v>352</v>
      </c>
      <c r="Z96" s="409" t="s">
        <v>1679</v>
      </c>
      <c r="AA96" s="415"/>
      <c r="AB96" s="409"/>
      <c r="AC96" s="409"/>
      <c r="AD96" s="418"/>
      <c r="AE96" s="409"/>
      <c r="AF96" s="790"/>
      <c r="AG96" s="542"/>
      <c r="AH96" s="542"/>
      <c r="AI96" s="420"/>
      <c r="AJ96" s="471"/>
      <c r="AK96" s="409" t="s">
        <v>1759</v>
      </c>
      <c r="AL96" s="415"/>
      <c r="AM96" s="409"/>
      <c r="AN96" s="415"/>
      <c r="AO96" s="409"/>
      <c r="AP96" s="410"/>
      <c r="AQ96" s="422"/>
      <c r="AR96" s="76"/>
      <c r="AS96" s="76"/>
      <c r="AT96" s="76"/>
      <c r="AU96" s="76"/>
      <c r="AV96" s="76"/>
      <c r="AW96" s="76"/>
      <c r="AX96" s="76"/>
      <c r="AY96" s="76"/>
    </row>
    <row r="97" spans="1:51" ht="12" customHeight="1">
      <c r="A97" s="788"/>
      <c r="B97" s="409" t="s">
        <v>1795</v>
      </c>
      <c r="C97" s="409"/>
      <c r="D97" s="409"/>
      <c r="E97" s="409"/>
      <c r="F97" s="409"/>
      <c r="G97" s="409"/>
      <c r="H97" s="409"/>
      <c r="I97" s="409"/>
      <c r="J97" s="525" t="s">
        <v>352</v>
      </c>
      <c r="K97" s="425" t="s">
        <v>1796</v>
      </c>
      <c r="L97" s="425"/>
      <c r="M97" s="432"/>
      <c r="N97" s="426"/>
      <c r="O97" s="478"/>
      <c r="P97" s="478"/>
      <c r="Q97" s="479"/>
      <c r="R97" s="425"/>
      <c r="S97" s="478"/>
      <c r="T97" s="478"/>
      <c r="U97" s="480"/>
      <c r="V97" s="481"/>
      <c r="W97" s="432"/>
      <c r="X97" s="411"/>
      <c r="Y97" s="415"/>
      <c r="Z97" s="409"/>
      <c r="AA97" s="415"/>
      <c r="AB97" s="409"/>
      <c r="AC97" s="409"/>
      <c r="AD97" s="418"/>
      <c r="AE97" s="409"/>
      <c r="AF97" s="790"/>
      <c r="AG97" s="542"/>
      <c r="AH97" s="542"/>
      <c r="AI97" s="420"/>
      <c r="AJ97" s="430"/>
      <c r="AK97" s="409"/>
      <c r="AL97" s="415"/>
      <c r="AM97" s="409"/>
      <c r="AN97" s="415"/>
      <c r="AO97" s="409"/>
      <c r="AP97" s="410"/>
      <c r="AQ97" s="422"/>
      <c r="AR97" s="76"/>
      <c r="AS97" s="76"/>
      <c r="AT97" s="76"/>
      <c r="AU97" s="76"/>
      <c r="AV97" s="76"/>
      <c r="AW97" s="76"/>
      <c r="AX97" s="76"/>
      <c r="AY97" s="76"/>
    </row>
    <row r="98" spans="1:51" ht="12" customHeight="1">
      <c r="A98" s="788"/>
      <c r="B98" s="409" t="s">
        <v>1797</v>
      </c>
      <c r="C98" s="409"/>
      <c r="D98" s="409"/>
      <c r="E98" s="409"/>
      <c r="F98" s="409"/>
      <c r="G98" s="409"/>
      <c r="H98" s="409"/>
      <c r="I98" s="409"/>
      <c r="J98" s="525" t="s">
        <v>352</v>
      </c>
      <c r="K98" s="409" t="s">
        <v>1798</v>
      </c>
      <c r="L98" s="409"/>
      <c r="M98" s="472"/>
      <c r="N98" s="228"/>
      <c r="O98" s="409"/>
      <c r="P98" s="409"/>
      <c r="Q98" s="415"/>
      <c r="R98" s="409"/>
      <c r="S98" s="409"/>
      <c r="T98" s="409"/>
      <c r="U98" s="409"/>
      <c r="V98" s="420"/>
      <c r="W98" s="409"/>
      <c r="X98" s="420"/>
      <c r="Y98" s="415"/>
      <c r="Z98" s="409"/>
      <c r="AA98" s="415"/>
      <c r="AB98" s="409"/>
      <c r="AC98" s="409"/>
      <c r="AD98" s="418"/>
      <c r="AE98" s="409"/>
      <c r="AF98" s="790"/>
      <c r="AG98" s="542"/>
      <c r="AH98" s="542"/>
      <c r="AI98" s="420"/>
      <c r="AJ98" s="430"/>
      <c r="AK98" s="409"/>
      <c r="AL98" s="415"/>
      <c r="AM98" s="409"/>
      <c r="AN98" s="415"/>
      <c r="AO98" s="409"/>
      <c r="AP98" s="410"/>
      <c r="AQ98" s="422"/>
      <c r="AR98" s="76"/>
      <c r="AS98" s="76"/>
      <c r="AT98" s="76"/>
      <c r="AU98" s="76"/>
      <c r="AV98" s="76"/>
      <c r="AW98" s="76"/>
      <c r="AX98" s="76"/>
      <c r="AY98" s="76"/>
    </row>
    <row r="99" spans="1:51" ht="12" customHeight="1">
      <c r="A99" s="788"/>
      <c r="B99" s="409" t="s">
        <v>1799</v>
      </c>
      <c r="C99" s="409"/>
      <c r="D99" s="409"/>
      <c r="E99" s="409"/>
      <c r="F99" s="409"/>
      <c r="G99" s="409"/>
      <c r="H99" s="409"/>
      <c r="I99" s="409"/>
      <c r="J99" s="525" t="s">
        <v>352</v>
      </c>
      <c r="K99" s="409" t="s">
        <v>1800</v>
      </c>
      <c r="L99" s="409"/>
      <c r="M99" s="409"/>
      <c r="N99" s="431"/>
      <c r="O99" s="409"/>
      <c r="P99" s="409"/>
      <c r="Q99" s="431"/>
      <c r="R99" s="409"/>
      <c r="S99" s="61"/>
      <c r="T99" s="409"/>
      <c r="U99" s="409"/>
      <c r="V99" s="420"/>
      <c r="W99" s="409"/>
      <c r="X99" s="420"/>
      <c r="Y99" s="415"/>
      <c r="Z99" s="409"/>
      <c r="AA99" s="415"/>
      <c r="AB99" s="409"/>
      <c r="AC99" s="409"/>
      <c r="AD99" s="418"/>
      <c r="AE99" s="409"/>
      <c r="AF99" s="790"/>
      <c r="AG99" s="542"/>
      <c r="AH99" s="542"/>
      <c r="AI99" s="420"/>
      <c r="AJ99" s="430"/>
      <c r="AK99" s="409"/>
      <c r="AL99" s="415"/>
      <c r="AM99" s="409"/>
      <c r="AN99" s="415"/>
      <c r="AO99" s="409"/>
      <c r="AP99" s="410"/>
      <c r="AQ99" s="422"/>
      <c r="AR99" s="76"/>
      <c r="AS99" s="76"/>
      <c r="AT99" s="76"/>
      <c r="AU99" s="76"/>
      <c r="AV99" s="76"/>
      <c r="AW99" s="76"/>
      <c r="AX99" s="76"/>
      <c r="AY99" s="76"/>
    </row>
    <row r="100" spans="1:51" ht="12" customHeight="1">
      <c r="A100" s="444"/>
      <c r="B100" s="409"/>
      <c r="C100" s="409"/>
      <c r="D100" s="409"/>
      <c r="E100" s="409"/>
      <c r="F100" s="409"/>
      <c r="G100" s="409"/>
      <c r="H100" s="409"/>
      <c r="I100" s="409"/>
      <c r="J100" s="429"/>
      <c r="K100" s="409"/>
      <c r="L100" s="409"/>
      <c r="M100" s="409"/>
      <c r="N100" s="431"/>
      <c r="O100" s="409"/>
      <c r="P100" s="409"/>
      <c r="Q100" s="431"/>
      <c r="R100" s="409"/>
      <c r="S100" s="61"/>
      <c r="T100" s="409"/>
      <c r="U100" s="409"/>
      <c r="V100" s="424"/>
      <c r="W100" s="409"/>
      <c r="X100" s="420"/>
      <c r="Y100" s="410"/>
      <c r="Z100" s="409"/>
      <c r="AA100" s="415"/>
      <c r="AB100" s="409"/>
      <c r="AC100" s="409"/>
      <c r="AD100" s="418"/>
      <c r="AE100" s="409"/>
      <c r="AF100" s="790"/>
      <c r="AG100" s="542"/>
      <c r="AH100" s="542"/>
      <c r="AI100" s="420"/>
      <c r="AJ100" s="463"/>
      <c r="AK100" s="433"/>
      <c r="AL100" s="413"/>
      <c r="AM100" s="433"/>
      <c r="AN100" s="413"/>
      <c r="AO100" s="436"/>
      <c r="AP100" s="410"/>
      <c r="AQ100" s="422"/>
      <c r="AR100" s="76"/>
      <c r="AS100" s="76"/>
      <c r="AT100" s="76"/>
      <c r="AU100" s="76"/>
      <c r="AV100" s="76"/>
      <c r="AW100" s="76"/>
      <c r="AX100" s="76"/>
      <c r="AY100" s="76"/>
    </row>
    <row r="101" spans="1:51" s="491" customFormat="1" ht="4.5" customHeight="1" hidden="1">
      <c r="A101" s="482"/>
      <c r="B101" s="425"/>
      <c r="C101" s="425"/>
      <c r="D101" s="425"/>
      <c r="E101" s="425"/>
      <c r="F101" s="425"/>
      <c r="G101" s="425"/>
      <c r="H101" s="425"/>
      <c r="I101" s="425"/>
      <c r="J101" s="439"/>
      <c r="K101" s="483"/>
      <c r="L101" s="426"/>
      <c r="M101" s="425"/>
      <c r="N101" s="425"/>
      <c r="O101" s="426"/>
      <c r="P101" s="425"/>
      <c r="Q101" s="425"/>
      <c r="R101" s="426"/>
      <c r="S101" s="425"/>
      <c r="T101" s="425"/>
      <c r="U101" s="426"/>
      <c r="V101" s="470"/>
      <c r="W101" s="425"/>
      <c r="X101" s="470"/>
      <c r="Y101" s="484"/>
      <c r="Z101" s="485"/>
      <c r="AA101" s="486"/>
      <c r="AB101" s="485"/>
      <c r="AC101" s="485"/>
      <c r="AD101" s="487"/>
      <c r="AE101" s="425"/>
      <c r="AF101" s="793"/>
      <c r="AG101" s="794"/>
      <c r="AH101" s="794"/>
      <c r="AI101" s="470"/>
      <c r="AJ101" s="463"/>
      <c r="AK101" s="485"/>
      <c r="AL101" s="486"/>
      <c r="AM101" s="485"/>
      <c r="AN101" s="486"/>
      <c r="AO101" s="488"/>
      <c r="AP101" s="489"/>
      <c r="AQ101" s="490"/>
      <c r="AR101" s="478"/>
      <c r="AS101" s="478"/>
      <c r="AT101" s="478"/>
      <c r="AU101" s="478"/>
      <c r="AV101" s="478"/>
      <c r="AW101" s="478"/>
      <c r="AX101" s="478"/>
      <c r="AY101" s="478"/>
    </row>
    <row r="102" spans="1:51" ht="12" customHeight="1">
      <c r="A102" s="492" t="s">
        <v>1801</v>
      </c>
      <c r="B102" s="421" t="s">
        <v>1802</v>
      </c>
      <c r="C102" s="421"/>
      <c r="D102" s="421"/>
      <c r="E102" s="421"/>
      <c r="F102" s="421"/>
      <c r="G102" s="421"/>
      <c r="H102" s="421"/>
      <c r="I102" s="416"/>
      <c r="J102" s="524" t="s">
        <v>352</v>
      </c>
      <c r="K102" s="493" t="s">
        <v>1803</v>
      </c>
      <c r="L102" s="442"/>
      <c r="M102" s="421"/>
      <c r="N102" s="421"/>
      <c r="O102" s="442"/>
      <c r="P102" s="421"/>
      <c r="Q102" s="421"/>
      <c r="R102" s="442"/>
      <c r="S102" s="421"/>
      <c r="T102" s="421"/>
      <c r="U102" s="442"/>
      <c r="V102" s="416"/>
      <c r="W102" s="421"/>
      <c r="X102" s="416"/>
      <c r="Y102" s="524" t="s">
        <v>352</v>
      </c>
      <c r="Z102" s="421" t="s">
        <v>1663</v>
      </c>
      <c r="AA102" s="442"/>
      <c r="AB102" s="421"/>
      <c r="AC102" s="421"/>
      <c r="AD102" s="494"/>
      <c r="AF102" s="524" t="s">
        <v>352</v>
      </c>
      <c r="AG102" s="421" t="s">
        <v>809</v>
      </c>
      <c r="AH102" s="442"/>
      <c r="AI102" s="495"/>
      <c r="AJ102" s="524" t="s">
        <v>352</v>
      </c>
      <c r="AK102" s="409" t="s">
        <v>1664</v>
      </c>
      <c r="AL102" s="415"/>
      <c r="AM102" s="409"/>
      <c r="AN102" s="415"/>
      <c r="AO102" s="420"/>
      <c r="AP102" s="524" t="s">
        <v>352</v>
      </c>
      <c r="AQ102" s="443" t="s">
        <v>1665</v>
      </c>
      <c r="AR102" s="76"/>
      <c r="AS102" s="76"/>
      <c r="AT102" s="76"/>
      <c r="AU102" s="76"/>
      <c r="AV102" s="76"/>
      <c r="AW102" s="76"/>
      <c r="AX102" s="76"/>
      <c r="AY102" s="76"/>
    </row>
    <row r="103" spans="1:51" ht="12" customHeight="1">
      <c r="A103" s="496"/>
      <c r="B103" s="409"/>
      <c r="C103" s="409"/>
      <c r="D103" s="409"/>
      <c r="E103" s="409"/>
      <c r="F103" s="409"/>
      <c r="G103" s="409"/>
      <c r="H103" s="409"/>
      <c r="I103" s="420"/>
      <c r="J103" s="497"/>
      <c r="K103" s="456"/>
      <c r="L103" s="415"/>
      <c r="M103" s="409"/>
      <c r="N103" s="409"/>
      <c r="O103" s="415"/>
      <c r="P103" s="409"/>
      <c r="Q103" s="409"/>
      <c r="R103" s="415"/>
      <c r="S103" s="409"/>
      <c r="T103" s="409"/>
      <c r="U103" s="415"/>
      <c r="V103" s="420"/>
      <c r="W103" s="409"/>
      <c r="X103" s="420"/>
      <c r="Y103" s="410"/>
      <c r="Z103" s="409" t="s">
        <v>1754</v>
      </c>
      <c r="AA103" s="418"/>
      <c r="AB103" s="409"/>
      <c r="AC103" s="453"/>
      <c r="AD103" s="454"/>
      <c r="AF103" s="525" t="s">
        <v>352</v>
      </c>
      <c r="AG103" s="409" t="s">
        <v>1091</v>
      </c>
      <c r="AH103" s="424"/>
      <c r="AI103" s="498"/>
      <c r="AK103" s="409"/>
      <c r="AL103" s="415"/>
      <c r="AM103" s="409"/>
      <c r="AN103" s="415"/>
      <c r="AO103" s="420"/>
      <c r="AP103" s="431"/>
      <c r="AQ103" s="422"/>
      <c r="AR103" s="76"/>
      <c r="AS103" s="76"/>
      <c r="AT103" s="76"/>
      <c r="AU103" s="76"/>
      <c r="AV103" s="76"/>
      <c r="AW103" s="76"/>
      <c r="AX103" s="76"/>
      <c r="AY103" s="76"/>
    </row>
    <row r="104" spans="1:51" ht="12" customHeight="1">
      <c r="A104" s="496"/>
      <c r="B104" s="409"/>
      <c r="C104" s="409"/>
      <c r="D104" s="409"/>
      <c r="E104" s="409"/>
      <c r="F104" s="409"/>
      <c r="G104" s="409"/>
      <c r="H104" s="409"/>
      <c r="I104" s="420"/>
      <c r="J104" s="409"/>
      <c r="K104" s="456"/>
      <c r="L104" s="415"/>
      <c r="M104" s="409"/>
      <c r="N104" s="409"/>
      <c r="O104" s="415"/>
      <c r="P104" s="409"/>
      <c r="Q104" s="409"/>
      <c r="R104" s="415"/>
      <c r="S104" s="409"/>
      <c r="T104" s="409"/>
      <c r="U104" s="415"/>
      <c r="V104" s="420"/>
      <c r="W104" s="409"/>
      <c r="X104" s="420"/>
      <c r="Y104" s="410"/>
      <c r="Z104" s="409" t="s">
        <v>1804</v>
      </c>
      <c r="AA104" s="415"/>
      <c r="AB104" s="409"/>
      <c r="AC104" s="409"/>
      <c r="AD104" s="454"/>
      <c r="AF104" s="783"/>
      <c r="AG104" s="784"/>
      <c r="AH104" s="784"/>
      <c r="AI104" s="498"/>
      <c r="AJ104" s="410"/>
      <c r="AK104" s="409"/>
      <c r="AL104" s="415"/>
      <c r="AM104" s="409"/>
      <c r="AN104" s="415"/>
      <c r="AO104" s="420"/>
      <c r="AP104" s="410"/>
      <c r="AQ104" s="422"/>
      <c r="AR104" s="76"/>
      <c r="AS104" s="76"/>
      <c r="AT104" s="76"/>
      <c r="AU104" s="76"/>
      <c r="AV104" s="76"/>
      <c r="AW104" s="76"/>
      <c r="AX104" s="76"/>
      <c r="AY104" s="76"/>
    </row>
    <row r="105" spans="1:51" ht="12" customHeight="1">
      <c r="A105" s="496"/>
      <c r="B105" s="409"/>
      <c r="C105" s="409"/>
      <c r="D105" s="409"/>
      <c r="E105" s="409"/>
      <c r="F105" s="409"/>
      <c r="G105" s="409"/>
      <c r="H105" s="409"/>
      <c r="I105" s="420"/>
      <c r="J105" s="409"/>
      <c r="K105" s="456"/>
      <c r="L105" s="415"/>
      <c r="M105" s="409"/>
      <c r="N105" s="409"/>
      <c r="O105" s="415"/>
      <c r="P105" s="409"/>
      <c r="Q105" s="409"/>
      <c r="R105" s="415"/>
      <c r="S105" s="409"/>
      <c r="T105" s="409"/>
      <c r="U105" s="415"/>
      <c r="V105" s="420"/>
      <c r="W105" s="409"/>
      <c r="X105" s="420"/>
      <c r="Y105" s="431"/>
      <c r="Z105" s="409"/>
      <c r="AA105" s="415"/>
      <c r="AB105" s="409"/>
      <c r="AC105" s="409"/>
      <c r="AD105" s="454"/>
      <c r="AF105" s="785"/>
      <c r="AG105" s="786"/>
      <c r="AH105" s="786"/>
      <c r="AI105" s="472"/>
      <c r="AJ105" s="428"/>
      <c r="AK105" s="409"/>
      <c r="AL105" s="415"/>
      <c r="AM105" s="409"/>
      <c r="AN105" s="415"/>
      <c r="AO105" s="420"/>
      <c r="AP105" s="499"/>
      <c r="AQ105" s="422"/>
      <c r="AR105" s="76"/>
      <c r="AS105" s="76"/>
      <c r="AT105" s="76"/>
      <c r="AU105" s="76"/>
      <c r="AV105" s="76"/>
      <c r="AW105" s="76"/>
      <c r="AX105" s="76"/>
      <c r="AY105" s="76"/>
    </row>
    <row r="106" spans="1:51" ht="12" customHeight="1">
      <c r="A106" s="496"/>
      <c r="B106" s="421" t="s">
        <v>1805</v>
      </c>
      <c r="C106" s="421"/>
      <c r="D106" s="421"/>
      <c r="E106" s="421"/>
      <c r="F106" s="421"/>
      <c r="G106" s="421"/>
      <c r="H106" s="421"/>
      <c r="I106" s="416"/>
      <c r="J106" s="524" t="s">
        <v>352</v>
      </c>
      <c r="K106" s="493" t="s">
        <v>1806</v>
      </c>
      <c r="L106" s="442"/>
      <c r="M106" s="421"/>
      <c r="N106" s="421"/>
      <c r="O106" s="442"/>
      <c r="P106" s="421"/>
      <c r="Q106" s="421"/>
      <c r="R106" s="442"/>
      <c r="S106" s="421"/>
      <c r="T106" s="421"/>
      <c r="U106" s="442"/>
      <c r="V106" s="416"/>
      <c r="W106" s="421"/>
      <c r="X106" s="416"/>
      <c r="Y106" s="473"/>
      <c r="Z106" s="421"/>
      <c r="AA106" s="442"/>
      <c r="AB106" s="421"/>
      <c r="AC106" s="421"/>
      <c r="AD106" s="494"/>
      <c r="AE106" s="474"/>
      <c r="AF106" s="473"/>
      <c r="AG106" s="415"/>
      <c r="AH106" s="465"/>
      <c r="AI106" s="500"/>
      <c r="AJ106" s="524" t="s">
        <v>352</v>
      </c>
      <c r="AK106" s="421" t="s">
        <v>1807</v>
      </c>
      <c r="AL106" s="442"/>
      <c r="AM106" s="421"/>
      <c r="AN106" s="442"/>
      <c r="AO106" s="416"/>
      <c r="AP106" s="524" t="s">
        <v>352</v>
      </c>
      <c r="AQ106" s="443" t="s">
        <v>1665</v>
      </c>
      <c r="AR106" s="76"/>
      <c r="AS106" s="76"/>
      <c r="AT106" s="76"/>
      <c r="AU106" s="76"/>
      <c r="AV106" s="76"/>
      <c r="AW106" s="76"/>
      <c r="AX106" s="76"/>
      <c r="AY106" s="76"/>
    </row>
    <row r="107" spans="1:51" ht="12" customHeight="1">
      <c r="A107" s="496"/>
      <c r="B107" s="409" t="s">
        <v>1808</v>
      </c>
      <c r="C107" s="409"/>
      <c r="D107" s="409"/>
      <c r="E107" s="409"/>
      <c r="F107" s="409"/>
      <c r="G107" s="409"/>
      <c r="H107" s="409"/>
      <c r="I107" s="420"/>
      <c r="J107" s="409"/>
      <c r="K107" s="456" t="s">
        <v>1809</v>
      </c>
      <c r="L107" s="415"/>
      <c r="M107" s="409"/>
      <c r="N107" s="409"/>
      <c r="O107" s="415"/>
      <c r="P107" s="409"/>
      <c r="Q107" s="409"/>
      <c r="R107" s="415"/>
      <c r="S107" s="409"/>
      <c r="T107" s="409"/>
      <c r="U107" s="415"/>
      <c r="V107" s="420"/>
      <c r="W107" s="409"/>
      <c r="X107" s="420"/>
      <c r="Y107" s="410"/>
      <c r="Z107" s="409"/>
      <c r="AA107" s="415"/>
      <c r="AB107" s="409"/>
      <c r="AC107" s="409"/>
      <c r="AD107" s="454"/>
      <c r="AF107" s="410"/>
      <c r="AG107" s="415"/>
      <c r="AH107" s="411"/>
      <c r="AI107" s="472"/>
      <c r="AJ107" s="428"/>
      <c r="AK107" s="409"/>
      <c r="AL107" s="415"/>
      <c r="AM107" s="409"/>
      <c r="AN107" s="415"/>
      <c r="AO107" s="420"/>
      <c r="AP107" s="499"/>
      <c r="AQ107" s="422"/>
      <c r="AR107" s="76"/>
      <c r="AS107" s="76"/>
      <c r="AT107" s="76"/>
      <c r="AU107" s="76"/>
      <c r="AV107" s="76"/>
      <c r="AW107" s="76"/>
      <c r="AX107" s="76"/>
      <c r="AY107" s="76"/>
    </row>
    <row r="108" spans="1:51" ht="12" customHeight="1">
      <c r="A108" s="496"/>
      <c r="B108" s="409" t="s">
        <v>1810</v>
      </c>
      <c r="C108" s="409"/>
      <c r="D108" s="409"/>
      <c r="E108" s="409"/>
      <c r="F108" s="409"/>
      <c r="G108" s="409"/>
      <c r="H108" s="409"/>
      <c r="I108" s="420"/>
      <c r="J108" s="409"/>
      <c r="K108" s="456"/>
      <c r="L108" s="415"/>
      <c r="M108" s="409"/>
      <c r="N108" s="409"/>
      <c r="O108" s="415"/>
      <c r="P108" s="409"/>
      <c r="Q108" s="409"/>
      <c r="R108" s="415"/>
      <c r="S108" s="409"/>
      <c r="T108" s="409"/>
      <c r="U108" s="415"/>
      <c r="V108" s="420"/>
      <c r="W108" s="409"/>
      <c r="X108" s="420"/>
      <c r="Y108" s="410"/>
      <c r="Z108" s="409"/>
      <c r="AA108" s="415"/>
      <c r="AB108" s="409"/>
      <c r="AC108" s="409"/>
      <c r="AD108" s="454"/>
      <c r="AF108" s="410"/>
      <c r="AG108" s="415"/>
      <c r="AH108" s="411"/>
      <c r="AI108" s="472"/>
      <c r="AJ108" s="410"/>
      <c r="AK108" s="409"/>
      <c r="AL108" s="415"/>
      <c r="AM108" s="409"/>
      <c r="AN108" s="415"/>
      <c r="AO108" s="420"/>
      <c r="AP108" s="410"/>
      <c r="AQ108" s="422"/>
      <c r="AR108" s="76"/>
      <c r="AS108" s="76"/>
      <c r="AT108" s="76"/>
      <c r="AU108" s="76"/>
      <c r="AV108" s="76"/>
      <c r="AW108" s="76"/>
      <c r="AX108" s="76"/>
      <c r="AY108" s="76"/>
    </row>
    <row r="109" spans="1:51" ht="12" customHeight="1">
      <c r="A109" s="496"/>
      <c r="B109" s="409" t="s">
        <v>1811</v>
      </c>
      <c r="C109" s="409"/>
      <c r="D109" s="409"/>
      <c r="E109" s="409"/>
      <c r="F109" s="409"/>
      <c r="G109" s="409"/>
      <c r="H109" s="409"/>
      <c r="I109" s="420"/>
      <c r="J109" s="409"/>
      <c r="K109" s="456"/>
      <c r="L109" s="415"/>
      <c r="M109" s="409"/>
      <c r="N109" s="409"/>
      <c r="O109" s="415"/>
      <c r="P109" s="409"/>
      <c r="Q109" s="409"/>
      <c r="R109" s="415"/>
      <c r="S109" s="409"/>
      <c r="T109" s="409"/>
      <c r="U109" s="415"/>
      <c r="V109" s="420"/>
      <c r="W109" s="409"/>
      <c r="X109" s="420"/>
      <c r="Y109" s="431"/>
      <c r="Z109" s="409"/>
      <c r="AA109" s="415"/>
      <c r="AB109" s="409"/>
      <c r="AC109" s="409"/>
      <c r="AD109" s="454"/>
      <c r="AF109" s="431"/>
      <c r="AG109" s="413"/>
      <c r="AH109" s="411"/>
      <c r="AI109" s="472"/>
      <c r="AJ109" s="428"/>
      <c r="AK109" s="409"/>
      <c r="AL109" s="415"/>
      <c r="AM109" s="409"/>
      <c r="AN109" s="415"/>
      <c r="AO109" s="420"/>
      <c r="AP109" s="499"/>
      <c r="AQ109" s="422"/>
      <c r="AR109" s="76"/>
      <c r="AS109" s="76"/>
      <c r="AT109" s="76"/>
      <c r="AU109" s="76"/>
      <c r="AV109" s="76"/>
      <c r="AW109" s="76"/>
      <c r="AX109" s="76"/>
      <c r="AY109" s="76"/>
    </row>
    <row r="110" spans="1:51" ht="12" customHeight="1">
      <c r="A110" s="492" t="s">
        <v>1812</v>
      </c>
      <c r="B110" s="421"/>
      <c r="C110" s="421"/>
      <c r="D110" s="421"/>
      <c r="E110" s="421"/>
      <c r="F110" s="421"/>
      <c r="G110" s="421"/>
      <c r="H110" s="421"/>
      <c r="I110" s="421"/>
      <c r="J110" s="421"/>
      <c r="K110" s="493"/>
      <c r="L110" s="442"/>
      <c r="M110" s="421"/>
      <c r="N110" s="421"/>
      <c r="O110" s="442"/>
      <c r="P110" s="421"/>
      <c r="Q110" s="421"/>
      <c r="R110" s="442"/>
      <c r="S110" s="421"/>
      <c r="T110" s="421"/>
      <c r="U110" s="442"/>
      <c r="V110" s="421"/>
      <c r="W110" s="421"/>
      <c r="X110" s="421"/>
      <c r="Y110" s="473"/>
      <c r="Z110" s="421"/>
      <c r="AA110" s="442"/>
      <c r="AB110" s="421"/>
      <c r="AC110" s="421"/>
      <c r="AD110" s="450"/>
      <c r="AE110" s="474"/>
      <c r="AF110" s="473"/>
      <c r="AG110" s="415"/>
      <c r="AH110" s="442"/>
      <c r="AI110" s="500"/>
      <c r="AJ110" s="473"/>
      <c r="AK110" s="421"/>
      <c r="AL110" s="442"/>
      <c r="AM110" s="421"/>
      <c r="AN110" s="442"/>
      <c r="AO110" s="421"/>
      <c r="AP110" s="501"/>
      <c r="AQ110" s="443"/>
      <c r="AR110" s="76"/>
      <c r="AS110" s="76"/>
      <c r="AT110" s="76"/>
      <c r="AU110" s="76"/>
      <c r="AV110" s="76"/>
      <c r="AW110" s="76"/>
      <c r="AX110" s="76"/>
      <c r="AY110" s="76"/>
    </row>
    <row r="111" spans="1:51" ht="12" customHeight="1">
      <c r="A111" s="496"/>
      <c r="B111" s="409"/>
      <c r="C111" s="409"/>
      <c r="D111" s="409"/>
      <c r="E111" s="409"/>
      <c r="F111" s="409"/>
      <c r="G111" s="409"/>
      <c r="H111" s="409"/>
      <c r="I111" s="409"/>
      <c r="J111" s="409"/>
      <c r="K111" s="456"/>
      <c r="L111" s="415"/>
      <c r="M111" s="409"/>
      <c r="N111" s="409"/>
      <c r="O111" s="415"/>
      <c r="P111" s="409"/>
      <c r="Q111" s="409"/>
      <c r="R111" s="415"/>
      <c r="S111" s="409"/>
      <c r="T111" s="409"/>
      <c r="U111" s="415"/>
      <c r="V111" s="409"/>
      <c r="W111" s="409"/>
      <c r="X111" s="409"/>
      <c r="Y111" s="415"/>
      <c r="Z111" s="409"/>
      <c r="AA111" s="415"/>
      <c r="AB111" s="409"/>
      <c r="AC111" s="409"/>
      <c r="AD111" s="418"/>
      <c r="AF111" s="415"/>
      <c r="AG111" s="415"/>
      <c r="AH111" s="415"/>
      <c r="AI111" s="472"/>
      <c r="AJ111" s="415"/>
      <c r="AK111" s="409"/>
      <c r="AL111" s="415"/>
      <c r="AM111" s="409"/>
      <c r="AN111" s="415"/>
      <c r="AO111" s="409"/>
      <c r="AP111" s="409"/>
      <c r="AQ111" s="422"/>
      <c r="AR111" s="76"/>
      <c r="AS111" s="76"/>
      <c r="AT111" s="76"/>
      <c r="AU111" s="76"/>
      <c r="AV111" s="76"/>
      <c r="AW111" s="76"/>
      <c r="AX111" s="76"/>
      <c r="AY111" s="76"/>
    </row>
    <row r="112" spans="1:51" ht="12" customHeight="1" thickBot="1">
      <c r="A112" s="502"/>
      <c r="B112" s="503"/>
      <c r="C112" s="503"/>
      <c r="D112" s="503"/>
      <c r="E112" s="503"/>
      <c r="F112" s="503"/>
      <c r="G112" s="503"/>
      <c r="H112" s="503"/>
      <c r="I112" s="503"/>
      <c r="J112" s="503"/>
      <c r="K112" s="504"/>
      <c r="L112" s="505"/>
      <c r="M112" s="503"/>
      <c r="N112" s="503"/>
      <c r="O112" s="505"/>
      <c r="P112" s="503"/>
      <c r="Q112" s="503"/>
      <c r="R112" s="505"/>
      <c r="S112" s="503"/>
      <c r="T112" s="503"/>
      <c r="U112" s="505"/>
      <c r="V112" s="503"/>
      <c r="W112" s="503"/>
      <c r="X112" s="503"/>
      <c r="Y112" s="506"/>
      <c r="Z112" s="503"/>
      <c r="AA112" s="505"/>
      <c r="AB112" s="503"/>
      <c r="AC112" s="503"/>
      <c r="AD112" s="507"/>
      <c r="AE112" s="508"/>
      <c r="AF112" s="506"/>
      <c r="AG112" s="505"/>
      <c r="AH112" s="505"/>
      <c r="AI112" s="509"/>
      <c r="AJ112" s="506"/>
      <c r="AK112" s="503"/>
      <c r="AL112" s="505"/>
      <c r="AM112" s="503"/>
      <c r="AN112" s="505"/>
      <c r="AO112" s="503"/>
      <c r="AP112" s="510"/>
      <c r="AQ112" s="511">
        <v>20161104</v>
      </c>
      <c r="AR112" s="76"/>
      <c r="AS112" s="76"/>
      <c r="AT112" s="76"/>
      <c r="AU112" s="76"/>
      <c r="AV112" s="76"/>
      <c r="AW112" s="76"/>
      <c r="AX112" s="76"/>
      <c r="AY112" s="76"/>
    </row>
    <row r="113" spans="1:51" ht="102.75" customHeight="1" hidden="1">
      <c r="A113" s="496"/>
      <c r="B113" s="409"/>
      <c r="C113" s="409"/>
      <c r="D113" s="409"/>
      <c r="E113" s="409"/>
      <c r="F113" s="409"/>
      <c r="G113" s="409"/>
      <c r="H113" s="409"/>
      <c r="I113" s="420"/>
      <c r="J113" s="409"/>
      <c r="K113" s="456"/>
      <c r="L113" s="415"/>
      <c r="M113" s="409"/>
      <c r="N113" s="409"/>
      <c r="O113" s="415"/>
      <c r="P113" s="409"/>
      <c r="Q113" s="409"/>
      <c r="R113" s="415"/>
      <c r="S113" s="409"/>
      <c r="T113" s="409"/>
      <c r="U113" s="415"/>
      <c r="V113" s="409"/>
      <c r="W113" s="409"/>
      <c r="X113" s="409"/>
      <c r="Y113" s="431"/>
      <c r="Z113" s="409"/>
      <c r="AA113" s="415"/>
      <c r="AB113" s="409"/>
      <c r="AC113" s="409"/>
      <c r="AD113" s="454"/>
      <c r="AF113" s="506"/>
      <c r="AG113" s="472"/>
      <c r="AH113" s="411"/>
      <c r="AI113" s="472"/>
      <c r="AJ113" s="428"/>
      <c r="AK113" s="409"/>
      <c r="AL113" s="415"/>
      <c r="AM113" s="409"/>
      <c r="AN113" s="415"/>
      <c r="AO113" s="420"/>
      <c r="AP113" s="499"/>
      <c r="AQ113" s="422"/>
      <c r="AR113" s="76"/>
      <c r="AS113" s="76"/>
      <c r="AT113" s="76"/>
      <c r="AU113" s="76"/>
      <c r="AV113" s="76"/>
      <c r="AW113" s="76"/>
      <c r="AX113" s="76"/>
      <c r="AY113" s="76"/>
    </row>
    <row r="114" spans="1:51" ht="11.25" customHeight="1" hidden="1">
      <c r="A114" s="496"/>
      <c r="B114" s="409" t="s">
        <v>1813</v>
      </c>
      <c r="C114" s="409"/>
      <c r="D114" s="409"/>
      <c r="E114" s="409"/>
      <c r="F114" s="409"/>
      <c r="G114" s="409"/>
      <c r="H114" s="409"/>
      <c r="I114" s="420"/>
      <c r="J114" s="475" t="s">
        <v>1814</v>
      </c>
      <c r="K114" s="456"/>
      <c r="L114" s="415"/>
      <c r="M114" s="409"/>
      <c r="N114" s="409"/>
      <c r="O114" s="415"/>
      <c r="P114" s="409"/>
      <c r="Q114" s="409"/>
      <c r="R114" s="415"/>
      <c r="S114" s="409"/>
      <c r="T114" s="409"/>
      <c r="Y114" s="512" t="s">
        <v>352</v>
      </c>
      <c r="Z114" s="39" t="s">
        <v>1815</v>
      </c>
      <c r="AB114" s="409"/>
      <c r="AC114" s="409"/>
      <c r="AD114" s="454"/>
      <c r="AF114" s="431"/>
      <c r="AG114" s="472" t="s">
        <v>1816</v>
      </c>
      <c r="AH114" s="411"/>
      <c r="AI114" s="472"/>
      <c r="AJ114" s="419" t="s">
        <v>352</v>
      </c>
      <c r="AK114" s="409" t="s">
        <v>1807</v>
      </c>
      <c r="AL114" s="415"/>
      <c r="AM114" s="409"/>
      <c r="AN114" s="415"/>
      <c r="AO114" s="420"/>
      <c r="AP114" s="513" t="s">
        <v>352</v>
      </c>
      <c r="AQ114" s="422" t="s">
        <v>1665</v>
      </c>
      <c r="AR114" s="76"/>
      <c r="AS114" s="76"/>
      <c r="AT114" s="76"/>
      <c r="AU114" s="76"/>
      <c r="AV114" s="76"/>
      <c r="AW114" s="76"/>
      <c r="AX114" s="76"/>
      <c r="AY114" s="76"/>
    </row>
    <row r="115" spans="1:51" ht="12" customHeight="1" hidden="1">
      <c r="A115" s="496"/>
      <c r="B115" s="409"/>
      <c r="C115" s="409"/>
      <c r="D115" s="409"/>
      <c r="E115" s="409"/>
      <c r="F115" s="409"/>
      <c r="G115" s="409"/>
      <c r="H115" s="409"/>
      <c r="I115" s="420"/>
      <c r="J115" s="475"/>
      <c r="K115" s="456"/>
      <c r="L115" s="415"/>
      <c r="M115" s="409"/>
      <c r="N115" s="409"/>
      <c r="O115" s="415"/>
      <c r="P115" s="409"/>
      <c r="Q115" s="409"/>
      <c r="R115" s="415"/>
      <c r="S115" s="409"/>
      <c r="T115" s="409"/>
      <c r="Y115" s="514"/>
      <c r="AB115" s="409"/>
      <c r="AC115" s="409"/>
      <c r="AD115" s="418"/>
      <c r="AF115" s="417" t="s">
        <v>352</v>
      </c>
      <c r="AG115" s="472"/>
      <c r="AH115" s="411"/>
      <c r="AI115" s="472"/>
      <c r="AJ115" s="419"/>
      <c r="AK115" s="409"/>
      <c r="AL115" s="415"/>
      <c r="AM115" s="409"/>
      <c r="AN115" s="415"/>
      <c r="AO115" s="420"/>
      <c r="AP115" s="513"/>
      <c r="AQ115" s="422"/>
      <c r="AR115" s="76"/>
      <c r="AS115" s="76"/>
      <c r="AT115" s="76"/>
      <c r="AU115" s="76"/>
      <c r="AV115" s="76"/>
      <c r="AW115" s="76"/>
      <c r="AX115" s="76"/>
      <c r="AY115" s="76"/>
    </row>
    <row r="116" spans="1:51" ht="12" customHeight="1" hidden="1">
      <c r="A116" s="496"/>
      <c r="B116" s="409"/>
      <c r="C116" s="409"/>
      <c r="D116" s="409"/>
      <c r="E116" s="409"/>
      <c r="F116" s="409"/>
      <c r="G116" s="409"/>
      <c r="H116" s="409"/>
      <c r="I116" s="420"/>
      <c r="J116" s="475"/>
      <c r="K116" s="456"/>
      <c r="L116" s="415"/>
      <c r="M116" s="409"/>
      <c r="N116" s="409"/>
      <c r="O116" s="415"/>
      <c r="P116" s="409"/>
      <c r="Q116" s="409"/>
      <c r="R116" s="415"/>
      <c r="S116" s="409"/>
      <c r="T116" s="409"/>
      <c r="Y116" s="514"/>
      <c r="AB116" s="409"/>
      <c r="AC116" s="409"/>
      <c r="AD116" s="418"/>
      <c r="AF116" s="417"/>
      <c r="AG116" s="472"/>
      <c r="AH116" s="411"/>
      <c r="AI116" s="472"/>
      <c r="AJ116" s="419"/>
      <c r="AK116" s="409"/>
      <c r="AL116" s="415"/>
      <c r="AM116" s="409"/>
      <c r="AN116" s="415"/>
      <c r="AO116" s="420"/>
      <c r="AP116" s="513"/>
      <c r="AQ116" s="422"/>
      <c r="AR116" s="76"/>
      <c r="AS116" s="76"/>
      <c r="AT116" s="76"/>
      <c r="AU116" s="76"/>
      <c r="AV116" s="76"/>
      <c r="AW116" s="76"/>
      <c r="AX116" s="76"/>
      <c r="AY116" s="76"/>
    </row>
    <row r="117" spans="1:51" ht="12" customHeight="1" hidden="1">
      <c r="A117" s="496"/>
      <c r="B117" s="409"/>
      <c r="C117" s="409"/>
      <c r="D117" s="409"/>
      <c r="E117" s="409"/>
      <c r="F117" s="409"/>
      <c r="G117" s="409"/>
      <c r="H117" s="409"/>
      <c r="I117" s="420"/>
      <c r="J117" s="475"/>
      <c r="K117" s="456"/>
      <c r="L117" s="415"/>
      <c r="M117" s="409"/>
      <c r="N117" s="409"/>
      <c r="O117" s="415"/>
      <c r="P117" s="409"/>
      <c r="Q117" s="409"/>
      <c r="R117" s="415"/>
      <c r="S117" s="409"/>
      <c r="T117" s="409"/>
      <c r="Y117" s="514"/>
      <c r="AB117" s="409"/>
      <c r="AC117" s="409"/>
      <c r="AD117" s="418"/>
      <c r="AF117" s="417"/>
      <c r="AG117" s="472"/>
      <c r="AH117" s="411"/>
      <c r="AI117" s="472"/>
      <c r="AJ117" s="419"/>
      <c r="AK117" s="409"/>
      <c r="AL117" s="415"/>
      <c r="AM117" s="409"/>
      <c r="AN117" s="415"/>
      <c r="AO117" s="420"/>
      <c r="AP117" s="513"/>
      <c r="AQ117" s="422"/>
      <c r="AR117" s="76"/>
      <c r="AS117" s="76"/>
      <c r="AT117" s="76"/>
      <c r="AU117" s="76"/>
      <c r="AV117" s="76"/>
      <c r="AW117" s="76"/>
      <c r="AX117" s="76"/>
      <c r="AY117" s="76"/>
    </row>
    <row r="118" spans="1:51" ht="12" customHeight="1" hidden="1">
      <c r="A118" s="496"/>
      <c r="B118" s="409"/>
      <c r="C118" s="409"/>
      <c r="D118" s="409"/>
      <c r="E118" s="409"/>
      <c r="F118" s="409"/>
      <c r="G118" s="409"/>
      <c r="H118" s="409"/>
      <c r="I118" s="420"/>
      <c r="J118" s="475"/>
      <c r="K118" s="456"/>
      <c r="L118" s="415"/>
      <c r="M118" s="409"/>
      <c r="N118" s="409"/>
      <c r="O118" s="415"/>
      <c r="P118" s="409"/>
      <c r="Q118" s="409"/>
      <c r="R118" s="415"/>
      <c r="S118" s="409"/>
      <c r="T118" s="409"/>
      <c r="Y118" s="514"/>
      <c r="AB118" s="409"/>
      <c r="AC118" s="409"/>
      <c r="AD118" s="418"/>
      <c r="AF118" s="417"/>
      <c r="AG118" s="472"/>
      <c r="AH118" s="411"/>
      <c r="AI118" s="472"/>
      <c r="AJ118" s="419"/>
      <c r="AK118" s="409"/>
      <c r="AL118" s="415"/>
      <c r="AM118" s="409"/>
      <c r="AN118" s="415"/>
      <c r="AO118" s="420"/>
      <c r="AP118" s="513"/>
      <c r="AQ118" s="422"/>
      <c r="AR118" s="76"/>
      <c r="AS118" s="76"/>
      <c r="AT118" s="76"/>
      <c r="AU118" s="76"/>
      <c r="AV118" s="76"/>
      <c r="AW118" s="76"/>
      <c r="AX118" s="76"/>
      <c r="AY118" s="76"/>
    </row>
    <row r="119" spans="1:51" ht="12" customHeight="1" hidden="1">
      <c r="A119" s="496"/>
      <c r="B119" s="409"/>
      <c r="C119" s="409"/>
      <c r="D119" s="409"/>
      <c r="E119" s="409"/>
      <c r="F119" s="409"/>
      <c r="G119" s="409"/>
      <c r="H119" s="409"/>
      <c r="I119" s="420"/>
      <c r="J119" s="475"/>
      <c r="K119" s="456"/>
      <c r="L119" s="415"/>
      <c r="M119" s="409"/>
      <c r="N119" s="409"/>
      <c r="O119" s="415"/>
      <c r="P119" s="409"/>
      <c r="Q119" s="409"/>
      <c r="R119" s="415"/>
      <c r="S119" s="409"/>
      <c r="T119" s="409"/>
      <c r="Y119" s="514"/>
      <c r="AB119" s="409"/>
      <c r="AC119" s="409"/>
      <c r="AD119" s="418"/>
      <c r="AF119" s="417"/>
      <c r="AG119" s="472"/>
      <c r="AH119" s="411"/>
      <c r="AI119" s="472"/>
      <c r="AJ119" s="419"/>
      <c r="AK119" s="409"/>
      <c r="AL119" s="415"/>
      <c r="AM119" s="409"/>
      <c r="AN119" s="415"/>
      <c r="AO119" s="420"/>
      <c r="AP119" s="513"/>
      <c r="AQ119" s="422"/>
      <c r="AR119" s="76"/>
      <c r="AS119" s="76"/>
      <c r="AT119" s="76"/>
      <c r="AU119" s="76"/>
      <c r="AV119" s="76"/>
      <c r="AW119" s="76"/>
      <c r="AX119" s="76"/>
      <c r="AY119" s="76"/>
    </row>
    <row r="120" spans="1:51" ht="12" customHeight="1" hidden="1">
      <c r="A120" s="496"/>
      <c r="B120" s="409" t="s">
        <v>1817</v>
      </c>
      <c r="C120" s="409"/>
      <c r="D120" s="409"/>
      <c r="E120" s="409"/>
      <c r="F120" s="409"/>
      <c r="G120" s="409"/>
      <c r="H120" s="409"/>
      <c r="I120" s="420"/>
      <c r="J120" s="409"/>
      <c r="K120" s="456"/>
      <c r="L120" s="415"/>
      <c r="M120" s="409"/>
      <c r="N120" s="409"/>
      <c r="O120" s="415"/>
      <c r="P120" s="409"/>
      <c r="Q120" s="409"/>
      <c r="R120" s="415"/>
      <c r="S120" s="409"/>
      <c r="T120" s="409"/>
      <c r="U120" s="415"/>
      <c r="V120" s="420"/>
      <c r="W120" s="409"/>
      <c r="X120" s="420"/>
      <c r="Y120" s="415"/>
      <c r="Z120" s="409"/>
      <c r="AA120" s="409"/>
      <c r="AB120" s="409"/>
      <c r="AC120" s="431"/>
      <c r="AD120" s="409"/>
      <c r="AE120" s="415"/>
      <c r="AF120" s="417"/>
      <c r="AG120" s="472"/>
      <c r="AH120" s="411"/>
      <c r="AI120" s="472"/>
      <c r="AJ120" s="428"/>
      <c r="AK120" s="409"/>
      <c r="AL120" s="415"/>
      <c r="AM120" s="409"/>
      <c r="AN120" s="415"/>
      <c r="AO120" s="420"/>
      <c r="AP120" s="499"/>
      <c r="AQ120" s="422"/>
      <c r="AR120" s="76"/>
      <c r="AS120" s="76"/>
      <c r="AT120" s="76"/>
      <c r="AU120" s="76"/>
      <c r="AV120" s="76"/>
      <c r="AW120" s="76"/>
      <c r="AX120" s="76"/>
      <c r="AY120" s="76"/>
    </row>
    <row r="121" spans="1:51" ht="72.75" customHeight="1" hidden="1">
      <c r="A121" s="496"/>
      <c r="B121" s="409" t="s">
        <v>1818</v>
      </c>
      <c r="C121" s="409"/>
      <c r="D121" s="409"/>
      <c r="E121" s="409"/>
      <c r="F121" s="409"/>
      <c r="G121" s="409"/>
      <c r="H121" s="409"/>
      <c r="I121" s="436"/>
      <c r="J121" s="409"/>
      <c r="K121" s="456"/>
      <c r="L121" s="415"/>
      <c r="M121" s="409"/>
      <c r="N121" s="409"/>
      <c r="O121" s="415"/>
      <c r="P121" s="409"/>
      <c r="Q121" s="409"/>
      <c r="R121" s="415"/>
      <c r="S121" s="409"/>
      <c r="T121" s="409"/>
      <c r="U121" s="415"/>
      <c r="V121" s="436"/>
      <c r="W121" s="433"/>
      <c r="X121" s="436"/>
      <c r="Y121" s="435"/>
      <c r="AD121" s="515"/>
      <c r="AE121" s="409"/>
      <c r="AF121" s="428"/>
      <c r="AG121" s="433"/>
      <c r="AH121" s="414"/>
      <c r="AI121" s="462"/>
      <c r="AJ121" s="463"/>
      <c r="AK121" s="433"/>
      <c r="AL121" s="413"/>
      <c r="AM121" s="433"/>
      <c r="AN121" s="413"/>
      <c r="AO121" s="436"/>
      <c r="AP121" s="516"/>
      <c r="AQ121" s="464"/>
      <c r="AR121" s="76"/>
      <c r="AS121" s="76"/>
      <c r="AT121" s="76"/>
      <c r="AU121" s="76"/>
      <c r="AV121" s="76"/>
      <c r="AW121" s="76"/>
      <c r="AX121" s="76"/>
      <c r="AY121" s="76"/>
    </row>
    <row r="122" spans="1:51" ht="68.25" customHeight="1" hidden="1">
      <c r="A122" s="517" t="s">
        <v>1819</v>
      </c>
      <c r="B122" s="518"/>
      <c r="C122" s="519"/>
      <c r="D122" s="519"/>
      <c r="E122" s="519"/>
      <c r="F122" s="519"/>
      <c r="G122" s="519"/>
      <c r="H122" s="519"/>
      <c r="I122" s="519"/>
      <c r="J122" s="519"/>
      <c r="K122" s="519"/>
      <c r="L122" s="519"/>
      <c r="M122" s="519"/>
      <c r="N122" s="519"/>
      <c r="O122" s="519"/>
      <c r="P122" s="519"/>
      <c r="Q122" s="519"/>
      <c r="R122" s="519"/>
      <c r="S122" s="519"/>
      <c r="T122" s="519"/>
      <c r="U122" s="519"/>
      <c r="V122" s="519"/>
      <c r="W122" s="519"/>
      <c r="X122" s="519"/>
      <c r="Y122" s="519"/>
      <c r="Z122" s="519"/>
      <c r="AA122" s="519"/>
      <c r="AB122" s="519"/>
      <c r="AC122" s="519"/>
      <c r="AD122" s="519"/>
      <c r="AE122" s="519"/>
      <c r="AF122" s="435"/>
      <c r="AG122" s="519"/>
      <c r="AH122" s="519"/>
      <c r="AI122" s="519"/>
      <c r="AJ122" s="433"/>
      <c r="AK122" s="519"/>
      <c r="AL122" s="519"/>
      <c r="AM122" s="519"/>
      <c r="AN122" s="519"/>
      <c r="AO122" s="519"/>
      <c r="AP122" s="519"/>
      <c r="AQ122" s="520"/>
      <c r="AR122" s="70"/>
      <c r="AS122" s="70"/>
      <c r="AT122" s="70"/>
      <c r="AU122" s="70"/>
      <c r="AV122" s="70"/>
      <c r="AW122" s="70"/>
      <c r="AX122" s="70"/>
      <c r="AY122" s="70"/>
    </row>
    <row r="123" spans="1:51" ht="13.5" hidden="1">
      <c r="A123" s="69"/>
      <c r="B123" s="70"/>
      <c r="C123" s="70"/>
      <c r="D123" s="70"/>
      <c r="E123" s="70"/>
      <c r="F123" s="70"/>
      <c r="G123" s="70"/>
      <c r="H123" s="70"/>
      <c r="I123" s="70"/>
      <c r="J123" s="76"/>
      <c r="K123" s="446"/>
      <c r="L123" s="446"/>
      <c r="M123" s="446"/>
      <c r="N123" s="446"/>
      <c r="O123" s="446"/>
      <c r="P123" s="446"/>
      <c r="Q123" s="446"/>
      <c r="R123" s="446"/>
      <c r="S123" s="446"/>
      <c r="T123" s="446"/>
      <c r="U123" s="446"/>
      <c r="V123" s="446"/>
      <c r="W123" s="446"/>
      <c r="X123" s="446"/>
      <c r="Y123" s="521"/>
      <c r="Z123" s="76"/>
      <c r="AA123" s="521"/>
      <c r="AB123" s="76"/>
      <c r="AC123" s="76"/>
      <c r="AD123" s="76"/>
      <c r="AE123" s="76"/>
      <c r="AF123" s="519"/>
      <c r="AG123" s="76"/>
      <c r="AH123" s="522"/>
      <c r="AI123" s="523"/>
      <c r="AJ123" s="519"/>
      <c r="AK123" s="76"/>
      <c r="AL123" s="521"/>
      <c r="AM123" s="76"/>
      <c r="AN123" s="521"/>
      <c r="AO123" s="76"/>
      <c r="AP123" s="521"/>
      <c r="AQ123" s="76"/>
      <c r="AR123" s="70"/>
      <c r="AS123" s="70"/>
      <c r="AT123" s="70"/>
      <c r="AU123" s="70"/>
      <c r="AV123" s="70"/>
      <c r="AW123" s="70"/>
      <c r="AX123" s="70"/>
      <c r="AY123" s="70"/>
    </row>
    <row r="124" spans="1:51" ht="0.75" customHeight="1" hidden="1">
      <c r="A124" s="69"/>
      <c r="B124" s="70"/>
      <c r="C124" s="70"/>
      <c r="D124" s="70"/>
      <c r="E124" s="70"/>
      <c r="F124" s="70"/>
      <c r="G124" s="70"/>
      <c r="H124" s="70"/>
      <c r="I124" s="70"/>
      <c r="J124" s="76"/>
      <c r="K124" s="446"/>
      <c r="L124" s="446"/>
      <c r="M124" s="446"/>
      <c r="N124" s="446"/>
      <c r="O124" s="446"/>
      <c r="P124" s="446"/>
      <c r="Q124" s="446"/>
      <c r="R124" s="446"/>
      <c r="S124" s="446"/>
      <c r="T124" s="446"/>
      <c r="U124" s="446"/>
      <c r="V124" s="446"/>
      <c r="W124" s="446"/>
      <c r="X124" s="446"/>
      <c r="Y124" s="521"/>
      <c r="Z124" s="76"/>
      <c r="AA124" s="521"/>
      <c r="AB124" s="76"/>
      <c r="AC124" s="76"/>
      <c r="AD124" s="76"/>
      <c r="AE124" s="76"/>
      <c r="AF124" s="521"/>
      <c r="AG124" s="76"/>
      <c r="AH124" s="522"/>
      <c r="AI124" s="523"/>
      <c r="AJ124" s="76"/>
      <c r="AK124" s="76"/>
      <c r="AL124" s="521"/>
      <c r="AM124" s="76"/>
      <c r="AN124" s="521"/>
      <c r="AO124" s="76"/>
      <c r="AP124" s="521"/>
      <c r="AQ124" s="76"/>
      <c r="AR124" s="70"/>
      <c r="AS124" s="70"/>
      <c r="AT124" s="70"/>
      <c r="AU124" s="70"/>
      <c r="AV124" s="70"/>
      <c r="AW124" s="70"/>
      <c r="AX124" s="70"/>
      <c r="AY124" s="70"/>
    </row>
    <row r="125" spans="1:51" ht="12" hidden="1">
      <c r="A125" s="69"/>
      <c r="B125" s="70"/>
      <c r="C125" s="70"/>
      <c r="D125" s="70"/>
      <c r="E125" s="70"/>
      <c r="F125" s="70"/>
      <c r="G125" s="70"/>
      <c r="H125" s="70"/>
      <c r="I125" s="70"/>
      <c r="J125" s="76"/>
      <c r="K125" s="446"/>
      <c r="L125" s="446"/>
      <c r="M125" s="446"/>
      <c r="N125" s="446"/>
      <c r="O125" s="446"/>
      <c r="P125" s="446"/>
      <c r="Q125" s="446"/>
      <c r="R125" s="446"/>
      <c r="S125" s="446"/>
      <c r="T125" s="446"/>
      <c r="U125" s="446"/>
      <c r="V125" s="446"/>
      <c r="W125" s="446"/>
      <c r="X125" s="446"/>
      <c r="Y125" s="521"/>
      <c r="Z125" s="76"/>
      <c r="AA125" s="521"/>
      <c r="AB125" s="76"/>
      <c r="AC125" s="76"/>
      <c r="AD125" s="76"/>
      <c r="AE125" s="76"/>
      <c r="AF125" s="521"/>
      <c r="AG125" s="76"/>
      <c r="AH125" s="522"/>
      <c r="AI125" s="523"/>
      <c r="AJ125" s="76"/>
      <c r="AK125" s="76"/>
      <c r="AL125" s="521"/>
      <c r="AM125" s="76"/>
      <c r="AN125" s="521"/>
      <c r="AO125" s="76"/>
      <c r="AP125" s="521"/>
      <c r="AQ125" s="76"/>
      <c r="AR125" s="70"/>
      <c r="AS125" s="70"/>
      <c r="AT125" s="70"/>
      <c r="AU125" s="70"/>
      <c r="AV125" s="70"/>
      <c r="AW125" s="70"/>
      <c r="AX125" s="70"/>
      <c r="AY125" s="70"/>
    </row>
    <row r="126" spans="1:51" ht="1.5" customHeight="1" hidden="1">
      <c r="A126" s="69"/>
      <c r="B126" s="70"/>
      <c r="C126" s="70"/>
      <c r="D126" s="70"/>
      <c r="E126" s="70"/>
      <c r="F126" s="70"/>
      <c r="G126" s="70"/>
      <c r="H126" s="70"/>
      <c r="I126" s="70"/>
      <c r="J126" s="76"/>
      <c r="K126" s="446"/>
      <c r="L126" s="446"/>
      <c r="M126" s="446"/>
      <c r="N126" s="446"/>
      <c r="O126" s="446"/>
      <c r="P126" s="446"/>
      <c r="Q126" s="446"/>
      <c r="R126" s="446"/>
      <c r="S126" s="446"/>
      <c r="T126" s="446"/>
      <c r="U126" s="446"/>
      <c r="V126" s="446"/>
      <c r="W126" s="446"/>
      <c r="X126" s="446"/>
      <c r="Y126" s="521"/>
      <c r="Z126" s="76"/>
      <c r="AA126" s="521"/>
      <c r="AB126" s="76"/>
      <c r="AC126" s="76"/>
      <c r="AD126" s="76"/>
      <c r="AE126" s="76"/>
      <c r="AF126" s="521"/>
      <c r="AG126" s="76"/>
      <c r="AH126" s="522"/>
      <c r="AI126" s="523"/>
      <c r="AJ126" s="76"/>
      <c r="AK126" s="76"/>
      <c r="AL126" s="521"/>
      <c r="AM126" s="76"/>
      <c r="AN126" s="521"/>
      <c r="AO126" s="76"/>
      <c r="AP126" s="521"/>
      <c r="AQ126" s="76"/>
      <c r="AR126" s="70"/>
      <c r="AS126" s="70"/>
      <c r="AT126" s="70"/>
      <c r="AU126" s="70"/>
      <c r="AV126" s="70"/>
      <c r="AW126" s="70"/>
      <c r="AX126" s="70"/>
      <c r="AY126" s="70"/>
    </row>
    <row r="127" spans="1:51" ht="12" hidden="1">
      <c r="A127" s="69"/>
      <c r="B127" s="70"/>
      <c r="C127" s="70"/>
      <c r="D127" s="70"/>
      <c r="E127" s="70"/>
      <c r="F127" s="70"/>
      <c r="G127" s="70"/>
      <c r="H127" s="70"/>
      <c r="I127" s="70"/>
      <c r="J127" s="76"/>
      <c r="K127" s="446"/>
      <c r="L127" s="446"/>
      <c r="M127" s="446"/>
      <c r="N127" s="446"/>
      <c r="O127" s="446"/>
      <c r="P127" s="446"/>
      <c r="Q127" s="446"/>
      <c r="R127" s="446"/>
      <c r="S127" s="446"/>
      <c r="T127" s="446"/>
      <c r="U127" s="446"/>
      <c r="V127" s="446"/>
      <c r="W127" s="446"/>
      <c r="X127" s="446"/>
      <c r="Y127" s="521"/>
      <c r="Z127" s="76"/>
      <c r="AA127" s="521"/>
      <c r="AB127" s="76"/>
      <c r="AC127" s="76"/>
      <c r="AD127" s="76"/>
      <c r="AE127" s="76"/>
      <c r="AF127" s="521"/>
      <c r="AG127" s="76"/>
      <c r="AH127" s="522"/>
      <c r="AI127" s="523"/>
      <c r="AJ127" s="76"/>
      <c r="AK127" s="76"/>
      <c r="AL127" s="521"/>
      <c r="AM127" s="76"/>
      <c r="AN127" s="521"/>
      <c r="AO127" s="76"/>
      <c r="AP127" s="521"/>
      <c r="AQ127" s="76"/>
      <c r="AR127" s="70"/>
      <c r="AS127" s="70"/>
      <c r="AT127" s="70"/>
      <c r="AU127" s="70"/>
      <c r="AV127" s="70"/>
      <c r="AW127" s="70"/>
      <c r="AX127" s="70"/>
      <c r="AY127" s="70"/>
    </row>
    <row r="128" spans="1:51" ht="12" hidden="1">
      <c r="A128" s="69"/>
      <c r="B128" s="70"/>
      <c r="C128" s="70"/>
      <c r="D128" s="70"/>
      <c r="E128" s="70"/>
      <c r="F128" s="70"/>
      <c r="G128" s="70"/>
      <c r="H128" s="70"/>
      <c r="I128" s="70"/>
      <c r="J128" s="76"/>
      <c r="K128" s="446"/>
      <c r="L128" s="446"/>
      <c r="M128" s="446"/>
      <c r="N128" s="446"/>
      <c r="O128" s="446"/>
      <c r="P128" s="446"/>
      <c r="Q128" s="446"/>
      <c r="R128" s="446"/>
      <c r="S128" s="446"/>
      <c r="T128" s="446"/>
      <c r="U128" s="446"/>
      <c r="V128" s="446"/>
      <c r="W128" s="446"/>
      <c r="X128" s="446"/>
      <c r="Y128" s="521"/>
      <c r="Z128" s="76"/>
      <c r="AA128" s="521"/>
      <c r="AB128" s="76"/>
      <c r="AC128" s="76"/>
      <c r="AD128" s="76"/>
      <c r="AE128" s="76"/>
      <c r="AF128" s="521"/>
      <c r="AG128" s="76"/>
      <c r="AH128" s="522"/>
      <c r="AI128" s="523"/>
      <c r="AJ128" s="76"/>
      <c r="AK128" s="76"/>
      <c r="AL128" s="521"/>
      <c r="AM128" s="76"/>
      <c r="AN128" s="521"/>
      <c r="AO128" s="76"/>
      <c r="AP128" s="521"/>
      <c r="AQ128" s="76"/>
      <c r="AR128" s="70"/>
      <c r="AS128" s="70"/>
      <c r="AT128" s="70"/>
      <c r="AU128" s="70"/>
      <c r="AV128" s="70"/>
      <c r="AW128" s="70"/>
      <c r="AX128" s="70"/>
      <c r="AY128" s="70"/>
    </row>
    <row r="129" spans="1:51" ht="12" hidden="1">
      <c r="A129" s="69"/>
      <c r="B129" s="70"/>
      <c r="C129" s="70"/>
      <c r="D129" s="70"/>
      <c r="E129" s="70"/>
      <c r="F129" s="70"/>
      <c r="G129" s="70"/>
      <c r="H129" s="70"/>
      <c r="I129" s="70"/>
      <c r="J129" s="76"/>
      <c r="K129" s="446"/>
      <c r="L129" s="446"/>
      <c r="M129" s="446"/>
      <c r="N129" s="446"/>
      <c r="O129" s="446"/>
      <c r="P129" s="446"/>
      <c r="Q129" s="446"/>
      <c r="R129" s="446"/>
      <c r="S129" s="446"/>
      <c r="T129" s="446"/>
      <c r="U129" s="446"/>
      <c r="V129" s="446"/>
      <c r="W129" s="446"/>
      <c r="X129" s="446"/>
      <c r="Y129" s="521"/>
      <c r="Z129" s="76"/>
      <c r="AA129" s="521"/>
      <c r="AB129" s="76"/>
      <c r="AC129" s="76"/>
      <c r="AD129" s="76"/>
      <c r="AE129" s="76"/>
      <c r="AF129" s="521"/>
      <c r="AG129" s="76"/>
      <c r="AH129" s="522"/>
      <c r="AI129" s="523"/>
      <c r="AJ129" s="76"/>
      <c r="AK129" s="76"/>
      <c r="AL129" s="521"/>
      <c r="AM129" s="76"/>
      <c r="AN129" s="521"/>
      <c r="AO129" s="76"/>
      <c r="AP129" s="521"/>
      <c r="AQ129" s="76"/>
      <c r="AR129" s="70"/>
      <c r="AS129" s="70"/>
      <c r="AT129" s="70"/>
      <c r="AU129" s="70"/>
      <c r="AV129" s="70"/>
      <c r="AW129" s="70"/>
      <c r="AX129" s="70"/>
      <c r="AY129" s="70"/>
    </row>
    <row r="130" spans="1:51" ht="12" hidden="1">
      <c r="A130" s="69"/>
      <c r="B130" s="70"/>
      <c r="C130" s="70"/>
      <c r="D130" s="70"/>
      <c r="E130" s="70"/>
      <c r="F130" s="70"/>
      <c r="G130" s="70"/>
      <c r="H130" s="70"/>
      <c r="I130" s="70"/>
      <c r="J130" s="76"/>
      <c r="K130" s="446"/>
      <c r="L130" s="446"/>
      <c r="M130" s="446"/>
      <c r="N130" s="446"/>
      <c r="O130" s="446"/>
      <c r="P130" s="446"/>
      <c r="Q130" s="446"/>
      <c r="R130" s="446"/>
      <c r="S130" s="446"/>
      <c r="T130" s="446"/>
      <c r="U130" s="446"/>
      <c r="V130" s="446"/>
      <c r="W130" s="446"/>
      <c r="X130" s="446"/>
      <c r="Y130" s="521"/>
      <c r="Z130" s="76"/>
      <c r="AA130" s="521"/>
      <c r="AB130" s="76"/>
      <c r="AC130" s="76"/>
      <c r="AD130" s="76"/>
      <c r="AE130" s="76"/>
      <c r="AF130" s="521"/>
      <c r="AG130" s="76"/>
      <c r="AH130" s="522"/>
      <c r="AI130" s="523"/>
      <c r="AJ130" s="76"/>
      <c r="AK130" s="76"/>
      <c r="AL130" s="521"/>
      <c r="AM130" s="76"/>
      <c r="AN130" s="521"/>
      <c r="AO130" s="76"/>
      <c r="AP130" s="521"/>
      <c r="AQ130" s="76"/>
      <c r="AR130" s="70"/>
      <c r="AS130" s="70"/>
      <c r="AT130" s="70"/>
      <c r="AU130" s="70"/>
      <c r="AV130" s="70"/>
      <c r="AW130" s="70"/>
      <c r="AX130" s="70"/>
      <c r="AY130" s="70"/>
    </row>
    <row r="131" spans="1:51" ht="12" hidden="1">
      <c r="A131" s="69"/>
      <c r="B131" s="70"/>
      <c r="C131" s="70"/>
      <c r="D131" s="70"/>
      <c r="E131" s="70"/>
      <c r="F131" s="70"/>
      <c r="G131" s="70"/>
      <c r="H131" s="70"/>
      <c r="I131" s="70"/>
      <c r="J131" s="76"/>
      <c r="K131" s="446"/>
      <c r="L131" s="446"/>
      <c r="M131" s="446"/>
      <c r="N131" s="446"/>
      <c r="O131" s="446"/>
      <c r="P131" s="446"/>
      <c r="Q131" s="446"/>
      <c r="R131" s="446"/>
      <c r="S131" s="446"/>
      <c r="T131" s="446"/>
      <c r="U131" s="446"/>
      <c r="V131" s="446"/>
      <c r="W131" s="446"/>
      <c r="X131" s="446"/>
      <c r="Y131" s="521"/>
      <c r="Z131" s="76"/>
      <c r="AA131" s="521"/>
      <c r="AB131" s="76"/>
      <c r="AC131" s="76"/>
      <c r="AD131" s="76"/>
      <c r="AE131" s="76"/>
      <c r="AF131" s="521"/>
      <c r="AG131" s="76"/>
      <c r="AH131" s="522"/>
      <c r="AI131" s="523"/>
      <c r="AJ131" s="76"/>
      <c r="AK131" s="76"/>
      <c r="AL131" s="521"/>
      <c r="AM131" s="76"/>
      <c r="AN131" s="521"/>
      <c r="AO131" s="76"/>
      <c r="AP131" s="521"/>
      <c r="AQ131" s="76"/>
      <c r="AR131" s="70"/>
      <c r="AS131" s="70"/>
      <c r="AT131" s="70"/>
      <c r="AU131" s="70"/>
      <c r="AV131" s="70"/>
      <c r="AW131" s="70"/>
      <c r="AX131" s="70"/>
      <c r="AY131" s="70"/>
    </row>
    <row r="132" spans="1:51" ht="12" hidden="1">
      <c r="A132" s="69"/>
      <c r="B132" s="70"/>
      <c r="C132" s="70"/>
      <c r="D132" s="70"/>
      <c r="E132" s="70"/>
      <c r="F132" s="70"/>
      <c r="G132" s="70"/>
      <c r="H132" s="70"/>
      <c r="I132" s="70"/>
      <c r="J132" s="76"/>
      <c r="K132" s="446"/>
      <c r="L132" s="446"/>
      <c r="M132" s="446"/>
      <c r="N132" s="446"/>
      <c r="O132" s="446"/>
      <c r="P132" s="446"/>
      <c r="Q132" s="446"/>
      <c r="R132" s="446"/>
      <c r="S132" s="446"/>
      <c r="T132" s="446"/>
      <c r="U132" s="446"/>
      <c r="V132" s="446"/>
      <c r="W132" s="446"/>
      <c r="X132" s="446"/>
      <c r="Y132" s="521"/>
      <c r="Z132" s="76"/>
      <c r="AA132" s="521"/>
      <c r="AB132" s="76"/>
      <c r="AC132" s="76"/>
      <c r="AD132" s="76"/>
      <c r="AE132" s="76"/>
      <c r="AF132" s="521"/>
      <c r="AG132" s="76"/>
      <c r="AH132" s="522"/>
      <c r="AI132" s="523"/>
      <c r="AJ132" s="76"/>
      <c r="AK132" s="76"/>
      <c r="AL132" s="521"/>
      <c r="AM132" s="76"/>
      <c r="AN132" s="521"/>
      <c r="AO132" s="76"/>
      <c r="AP132" s="521"/>
      <c r="AQ132" s="76"/>
      <c r="AR132" s="70"/>
      <c r="AS132" s="70"/>
      <c r="AT132" s="70"/>
      <c r="AU132" s="70"/>
      <c r="AV132" s="70"/>
      <c r="AW132" s="70"/>
      <c r="AX132" s="70"/>
      <c r="AY132" s="70"/>
    </row>
    <row r="133" spans="1:51" ht="12" hidden="1">
      <c r="A133" s="69"/>
      <c r="B133" s="70"/>
      <c r="C133" s="70"/>
      <c r="D133" s="70"/>
      <c r="E133" s="70"/>
      <c r="F133" s="70"/>
      <c r="G133" s="70"/>
      <c r="H133" s="70"/>
      <c r="I133" s="70"/>
      <c r="J133" s="76"/>
      <c r="K133" s="446"/>
      <c r="L133" s="446"/>
      <c r="M133" s="446"/>
      <c r="N133" s="446"/>
      <c r="O133" s="446"/>
      <c r="P133" s="446"/>
      <c r="Q133" s="446"/>
      <c r="R133" s="446"/>
      <c r="S133" s="446"/>
      <c r="T133" s="446"/>
      <c r="U133" s="446"/>
      <c r="V133" s="446"/>
      <c r="W133" s="446"/>
      <c r="X133" s="446"/>
      <c r="Y133" s="521"/>
      <c r="Z133" s="76"/>
      <c r="AA133" s="521"/>
      <c r="AB133" s="76"/>
      <c r="AC133" s="76"/>
      <c r="AD133" s="76"/>
      <c r="AE133" s="76"/>
      <c r="AF133" s="521"/>
      <c r="AG133" s="76"/>
      <c r="AH133" s="522"/>
      <c r="AI133" s="523"/>
      <c r="AJ133" s="76"/>
      <c r="AK133" s="76"/>
      <c r="AL133" s="521"/>
      <c r="AM133" s="76"/>
      <c r="AN133" s="521"/>
      <c r="AO133" s="76"/>
      <c r="AP133" s="521"/>
      <c r="AQ133" s="76"/>
      <c r="AR133" s="70"/>
      <c r="AS133" s="70"/>
      <c r="AT133" s="70"/>
      <c r="AU133" s="70"/>
      <c r="AV133" s="70"/>
      <c r="AW133" s="70"/>
      <c r="AX133" s="70"/>
      <c r="AY133" s="70"/>
    </row>
    <row r="134" spans="1:51" ht="7.5" customHeight="1" hidden="1">
      <c r="A134" s="69"/>
      <c r="B134" s="70"/>
      <c r="C134" s="70"/>
      <c r="D134" s="70"/>
      <c r="E134" s="70"/>
      <c r="F134" s="70"/>
      <c r="G134" s="70"/>
      <c r="H134" s="70"/>
      <c r="I134" s="70"/>
      <c r="J134" s="76"/>
      <c r="K134" s="446"/>
      <c r="L134" s="446"/>
      <c r="M134" s="446"/>
      <c r="N134" s="446"/>
      <c r="O134" s="446"/>
      <c r="P134" s="446"/>
      <c r="Q134" s="446"/>
      <c r="R134" s="446"/>
      <c r="S134" s="446"/>
      <c r="T134" s="446"/>
      <c r="U134" s="446"/>
      <c r="V134" s="446"/>
      <c r="W134" s="446"/>
      <c r="X134" s="446"/>
      <c r="Y134" s="521"/>
      <c r="Z134" s="76"/>
      <c r="AA134" s="521"/>
      <c r="AB134" s="76"/>
      <c r="AC134" s="76"/>
      <c r="AD134" s="76"/>
      <c r="AE134" s="76"/>
      <c r="AF134" s="521"/>
      <c r="AG134" s="76"/>
      <c r="AH134" s="522"/>
      <c r="AI134" s="523"/>
      <c r="AJ134" s="76"/>
      <c r="AK134" s="76"/>
      <c r="AL134" s="521"/>
      <c r="AM134" s="76"/>
      <c r="AN134" s="521"/>
      <c r="AO134" s="76"/>
      <c r="AP134" s="521"/>
      <c r="AQ134" s="76"/>
      <c r="AR134" s="70"/>
      <c r="AS134" s="70"/>
      <c r="AT134" s="70"/>
      <c r="AU134" s="70"/>
      <c r="AV134" s="70"/>
      <c r="AW134" s="70"/>
      <c r="AX134" s="70"/>
      <c r="AY134" s="70"/>
    </row>
    <row r="135" spans="1:51" ht="12" hidden="1">
      <c r="A135" s="69"/>
      <c r="B135" s="70"/>
      <c r="C135" s="70"/>
      <c r="D135" s="70"/>
      <c r="E135" s="70"/>
      <c r="F135" s="70"/>
      <c r="G135" s="70"/>
      <c r="H135" s="70"/>
      <c r="I135" s="70"/>
      <c r="J135" s="76"/>
      <c r="K135" s="446"/>
      <c r="L135" s="446"/>
      <c r="M135" s="446"/>
      <c r="N135" s="446"/>
      <c r="O135" s="446"/>
      <c r="P135" s="446"/>
      <c r="Q135" s="446"/>
      <c r="R135" s="446"/>
      <c r="S135" s="446"/>
      <c r="T135" s="446"/>
      <c r="U135" s="446"/>
      <c r="V135" s="446"/>
      <c r="W135" s="446"/>
      <c r="X135" s="446"/>
      <c r="Y135" s="521"/>
      <c r="Z135" s="76"/>
      <c r="AA135" s="521"/>
      <c r="AB135" s="76"/>
      <c r="AC135" s="76"/>
      <c r="AD135" s="76"/>
      <c r="AE135" s="76"/>
      <c r="AF135" s="521"/>
      <c r="AG135" s="76"/>
      <c r="AH135" s="522"/>
      <c r="AI135" s="523"/>
      <c r="AJ135" s="76"/>
      <c r="AK135" s="76"/>
      <c r="AL135" s="521"/>
      <c r="AM135" s="76"/>
      <c r="AN135" s="521"/>
      <c r="AO135" s="76"/>
      <c r="AP135" s="521"/>
      <c r="AQ135" s="76"/>
      <c r="AR135" s="70"/>
      <c r="AS135" s="70"/>
      <c r="AT135" s="70"/>
      <c r="AU135" s="70"/>
      <c r="AV135" s="70"/>
      <c r="AW135" s="70"/>
      <c r="AX135" s="70"/>
      <c r="AY135" s="70"/>
    </row>
    <row r="136" spans="1:51" ht="12" hidden="1">
      <c r="A136" s="69"/>
      <c r="B136" s="70"/>
      <c r="C136" s="70"/>
      <c r="D136" s="70"/>
      <c r="E136" s="70"/>
      <c r="F136" s="70"/>
      <c r="G136" s="70"/>
      <c r="H136" s="70"/>
      <c r="I136" s="70"/>
      <c r="J136" s="76"/>
      <c r="K136" s="446"/>
      <c r="L136" s="446"/>
      <c r="M136" s="446"/>
      <c r="N136" s="446"/>
      <c r="O136" s="446"/>
      <c r="P136" s="446"/>
      <c r="Q136" s="446"/>
      <c r="R136" s="446"/>
      <c r="S136" s="446"/>
      <c r="T136" s="446"/>
      <c r="U136" s="446"/>
      <c r="V136" s="446"/>
      <c r="W136" s="446"/>
      <c r="X136" s="446"/>
      <c r="Y136" s="521"/>
      <c r="Z136" s="76"/>
      <c r="AA136" s="521"/>
      <c r="AB136" s="76"/>
      <c r="AC136" s="76"/>
      <c r="AD136" s="76"/>
      <c r="AE136" s="76"/>
      <c r="AF136" s="521"/>
      <c r="AG136" s="76"/>
      <c r="AH136" s="522"/>
      <c r="AI136" s="523"/>
      <c r="AJ136" s="76"/>
      <c r="AK136" s="76"/>
      <c r="AL136" s="521"/>
      <c r="AM136" s="76"/>
      <c r="AN136" s="521"/>
      <c r="AO136" s="76"/>
      <c r="AP136" s="521"/>
      <c r="AQ136" s="76"/>
      <c r="AR136" s="70"/>
      <c r="AS136" s="70"/>
      <c r="AT136" s="70"/>
      <c r="AU136" s="70"/>
      <c r="AV136" s="70"/>
      <c r="AW136" s="70"/>
      <c r="AX136" s="70"/>
      <c r="AY136" s="70"/>
    </row>
    <row r="137" spans="1:51" ht="12" hidden="1">
      <c r="A137" s="69"/>
      <c r="B137" s="70"/>
      <c r="C137" s="70"/>
      <c r="D137" s="70"/>
      <c r="E137" s="70"/>
      <c r="F137" s="70"/>
      <c r="G137" s="70"/>
      <c r="H137" s="70"/>
      <c r="I137" s="70"/>
      <c r="J137" s="76"/>
      <c r="K137" s="446"/>
      <c r="L137" s="446"/>
      <c r="M137" s="446"/>
      <c r="N137" s="446"/>
      <c r="O137" s="446"/>
      <c r="P137" s="446"/>
      <c r="Q137" s="446"/>
      <c r="R137" s="446"/>
      <c r="S137" s="446"/>
      <c r="T137" s="446"/>
      <c r="U137" s="446"/>
      <c r="V137" s="446"/>
      <c r="W137" s="446"/>
      <c r="X137" s="446"/>
      <c r="Y137" s="521"/>
      <c r="Z137" s="76"/>
      <c r="AA137" s="521"/>
      <c r="AB137" s="76"/>
      <c r="AC137" s="76"/>
      <c r="AD137" s="76"/>
      <c r="AE137" s="76"/>
      <c r="AF137" s="521"/>
      <c r="AG137" s="76"/>
      <c r="AH137" s="522"/>
      <c r="AI137" s="523"/>
      <c r="AJ137" s="76"/>
      <c r="AK137" s="76"/>
      <c r="AL137" s="521"/>
      <c r="AM137" s="76"/>
      <c r="AN137" s="521"/>
      <c r="AO137" s="76"/>
      <c r="AP137" s="521"/>
      <c r="AQ137" s="76"/>
      <c r="AR137" s="70"/>
      <c r="AS137" s="70"/>
      <c r="AT137" s="70"/>
      <c r="AU137" s="70"/>
      <c r="AV137" s="70"/>
      <c r="AW137" s="70"/>
      <c r="AX137" s="70"/>
      <c r="AY137" s="70"/>
    </row>
    <row r="138" spans="1:51" ht="12" hidden="1">
      <c r="A138" s="69"/>
      <c r="B138" s="70"/>
      <c r="C138" s="70"/>
      <c r="D138" s="70"/>
      <c r="E138" s="70"/>
      <c r="F138" s="70"/>
      <c r="G138" s="70"/>
      <c r="H138" s="70"/>
      <c r="I138" s="70"/>
      <c r="J138" s="76"/>
      <c r="K138" s="446"/>
      <c r="L138" s="446"/>
      <c r="M138" s="446"/>
      <c r="N138" s="446"/>
      <c r="O138" s="446"/>
      <c r="P138" s="446"/>
      <c r="Q138" s="446"/>
      <c r="R138" s="446"/>
      <c r="S138" s="446"/>
      <c r="T138" s="446"/>
      <c r="U138" s="446"/>
      <c r="V138" s="446"/>
      <c r="W138" s="446"/>
      <c r="X138" s="446"/>
      <c r="Y138" s="521"/>
      <c r="Z138" s="76"/>
      <c r="AA138" s="521"/>
      <c r="AB138" s="76"/>
      <c r="AC138" s="76"/>
      <c r="AD138" s="76"/>
      <c r="AE138" s="76"/>
      <c r="AF138" s="521"/>
      <c r="AG138" s="76"/>
      <c r="AH138" s="522"/>
      <c r="AI138" s="523"/>
      <c r="AJ138" s="76"/>
      <c r="AK138" s="76"/>
      <c r="AL138" s="521"/>
      <c r="AM138" s="76"/>
      <c r="AN138" s="521"/>
      <c r="AO138" s="76"/>
      <c r="AP138" s="521"/>
      <c r="AQ138" s="76"/>
      <c r="AR138" s="70"/>
      <c r="AS138" s="70"/>
      <c r="AT138" s="70"/>
      <c r="AU138" s="70"/>
      <c r="AV138" s="70"/>
      <c r="AW138" s="70"/>
      <c r="AX138" s="70"/>
      <c r="AY138" s="70"/>
    </row>
    <row r="139" spans="1:51" ht="12" hidden="1">
      <c r="A139" s="69"/>
      <c r="B139" s="70"/>
      <c r="C139" s="70"/>
      <c r="D139" s="70"/>
      <c r="E139" s="70"/>
      <c r="F139" s="70"/>
      <c r="G139" s="70"/>
      <c r="H139" s="70"/>
      <c r="I139" s="70"/>
      <c r="J139" s="76"/>
      <c r="K139" s="446"/>
      <c r="L139" s="446"/>
      <c r="M139" s="446"/>
      <c r="N139" s="446"/>
      <c r="O139" s="446"/>
      <c r="P139" s="446"/>
      <c r="Q139" s="446"/>
      <c r="R139" s="446"/>
      <c r="S139" s="446"/>
      <c r="T139" s="446"/>
      <c r="U139" s="446"/>
      <c r="V139" s="446"/>
      <c r="W139" s="446"/>
      <c r="X139" s="446"/>
      <c r="Y139" s="521"/>
      <c r="Z139" s="76"/>
      <c r="AA139" s="521"/>
      <c r="AB139" s="76"/>
      <c r="AC139" s="76"/>
      <c r="AD139" s="76"/>
      <c r="AE139" s="76"/>
      <c r="AF139" s="521"/>
      <c r="AG139" s="76"/>
      <c r="AH139" s="522"/>
      <c r="AI139" s="523"/>
      <c r="AJ139" s="76"/>
      <c r="AK139" s="76"/>
      <c r="AL139" s="521"/>
      <c r="AM139" s="76"/>
      <c r="AN139" s="521"/>
      <c r="AO139" s="76"/>
      <c r="AP139" s="521"/>
      <c r="AQ139" s="76"/>
      <c r="AR139" s="70"/>
      <c r="AS139" s="70"/>
      <c r="AT139" s="70"/>
      <c r="AU139" s="70"/>
      <c r="AV139" s="70"/>
      <c r="AW139" s="70"/>
      <c r="AX139" s="70"/>
      <c r="AY139" s="70"/>
    </row>
    <row r="140" spans="1:51" ht="12" hidden="1">
      <c r="A140" s="69"/>
      <c r="B140" s="70"/>
      <c r="C140" s="70"/>
      <c r="D140" s="70"/>
      <c r="E140" s="70"/>
      <c r="F140" s="70"/>
      <c r="G140" s="70"/>
      <c r="H140" s="70"/>
      <c r="I140" s="70"/>
      <c r="J140" s="76"/>
      <c r="K140" s="446"/>
      <c r="L140" s="446"/>
      <c r="M140" s="446"/>
      <c r="N140" s="446"/>
      <c r="O140" s="446"/>
      <c r="P140" s="446"/>
      <c r="Q140" s="446"/>
      <c r="R140" s="446"/>
      <c r="S140" s="446"/>
      <c r="T140" s="446"/>
      <c r="U140" s="446"/>
      <c r="V140" s="446"/>
      <c r="W140" s="446"/>
      <c r="X140" s="446"/>
      <c r="Y140" s="521"/>
      <c r="Z140" s="76"/>
      <c r="AA140" s="521"/>
      <c r="AB140" s="76"/>
      <c r="AC140" s="76"/>
      <c r="AD140" s="76"/>
      <c r="AE140" s="76"/>
      <c r="AF140" s="521"/>
      <c r="AG140" s="76"/>
      <c r="AH140" s="522"/>
      <c r="AI140" s="523"/>
      <c r="AJ140" s="76"/>
      <c r="AK140" s="76"/>
      <c r="AL140" s="521"/>
      <c r="AM140" s="76"/>
      <c r="AN140" s="521"/>
      <c r="AO140" s="76"/>
      <c r="AP140" s="521"/>
      <c r="AQ140" s="76"/>
      <c r="AR140" s="70"/>
      <c r="AS140" s="70"/>
      <c r="AT140" s="70"/>
      <c r="AU140" s="70"/>
      <c r="AV140" s="70"/>
      <c r="AW140" s="70"/>
      <c r="AX140" s="70"/>
      <c r="AY140" s="70"/>
    </row>
    <row r="141" spans="1:51" ht="12" hidden="1">
      <c r="A141" s="69"/>
      <c r="B141" s="70"/>
      <c r="C141" s="70"/>
      <c r="D141" s="70"/>
      <c r="E141" s="70"/>
      <c r="F141" s="70"/>
      <c r="G141" s="70"/>
      <c r="H141" s="70"/>
      <c r="I141" s="70"/>
      <c r="J141" s="76"/>
      <c r="K141" s="446"/>
      <c r="L141" s="446"/>
      <c r="M141" s="446"/>
      <c r="N141" s="446"/>
      <c r="O141" s="446"/>
      <c r="P141" s="446"/>
      <c r="Q141" s="446"/>
      <c r="R141" s="446"/>
      <c r="S141" s="446"/>
      <c r="T141" s="446"/>
      <c r="U141" s="446"/>
      <c r="V141" s="446"/>
      <c r="W141" s="446"/>
      <c r="X141" s="446"/>
      <c r="Y141" s="521"/>
      <c r="Z141" s="76"/>
      <c r="AA141" s="521"/>
      <c r="AB141" s="76"/>
      <c r="AC141" s="76"/>
      <c r="AD141" s="76"/>
      <c r="AE141" s="76"/>
      <c r="AF141" s="521"/>
      <c r="AG141" s="76"/>
      <c r="AH141" s="522"/>
      <c r="AI141" s="523"/>
      <c r="AJ141" s="76"/>
      <c r="AK141" s="76"/>
      <c r="AL141" s="521"/>
      <c r="AM141" s="76"/>
      <c r="AN141" s="521"/>
      <c r="AO141" s="76"/>
      <c r="AP141" s="521"/>
      <c r="AQ141" s="76"/>
      <c r="AR141" s="70"/>
      <c r="AS141" s="70"/>
      <c r="AT141" s="70"/>
      <c r="AU141" s="70"/>
      <c r="AV141" s="70"/>
      <c r="AW141" s="70"/>
      <c r="AX141" s="70"/>
      <c r="AY141" s="70"/>
    </row>
    <row r="142" spans="1:51" ht="12" hidden="1">
      <c r="A142" s="69"/>
      <c r="B142" s="70"/>
      <c r="C142" s="70"/>
      <c r="D142" s="70"/>
      <c r="E142" s="70"/>
      <c r="F142" s="70"/>
      <c r="G142" s="70"/>
      <c r="H142" s="70"/>
      <c r="I142" s="70"/>
      <c r="J142" s="76"/>
      <c r="K142" s="446"/>
      <c r="L142" s="446"/>
      <c r="M142" s="446"/>
      <c r="N142" s="446"/>
      <c r="O142" s="446"/>
      <c r="P142" s="446"/>
      <c r="Q142" s="446"/>
      <c r="R142" s="446"/>
      <c r="S142" s="446"/>
      <c r="T142" s="446"/>
      <c r="U142" s="446"/>
      <c r="V142" s="446"/>
      <c r="W142" s="446"/>
      <c r="X142" s="446"/>
      <c r="Y142" s="521"/>
      <c r="Z142" s="76"/>
      <c r="AA142" s="521"/>
      <c r="AB142" s="76"/>
      <c r="AC142" s="76"/>
      <c r="AD142" s="76"/>
      <c r="AE142" s="76"/>
      <c r="AF142" s="521"/>
      <c r="AG142" s="76"/>
      <c r="AH142" s="522"/>
      <c r="AI142" s="523"/>
      <c r="AJ142" s="76"/>
      <c r="AK142" s="76"/>
      <c r="AL142" s="521"/>
      <c r="AM142" s="76"/>
      <c r="AN142" s="521"/>
      <c r="AO142" s="76"/>
      <c r="AP142" s="521"/>
      <c r="AQ142" s="76"/>
      <c r="AR142" s="70"/>
      <c r="AS142" s="70"/>
      <c r="AT142" s="70"/>
      <c r="AU142" s="70"/>
      <c r="AV142" s="70"/>
      <c r="AW142" s="70"/>
      <c r="AX142" s="70"/>
      <c r="AY142" s="70"/>
    </row>
    <row r="143" spans="1:51" ht="10.5" customHeight="1" hidden="1">
      <c r="A143" s="69"/>
      <c r="B143" s="70"/>
      <c r="C143" s="70"/>
      <c r="D143" s="70"/>
      <c r="E143" s="70"/>
      <c r="F143" s="70"/>
      <c r="G143" s="70"/>
      <c r="H143" s="70"/>
      <c r="I143" s="70"/>
      <c r="J143" s="76"/>
      <c r="K143" s="446"/>
      <c r="L143" s="446"/>
      <c r="M143" s="446"/>
      <c r="N143" s="446"/>
      <c r="O143" s="446"/>
      <c r="P143" s="446"/>
      <c r="Q143" s="446"/>
      <c r="R143" s="446"/>
      <c r="S143" s="446"/>
      <c r="T143" s="446"/>
      <c r="U143" s="446"/>
      <c r="V143" s="446"/>
      <c r="W143" s="446"/>
      <c r="X143" s="446"/>
      <c r="Y143" s="521"/>
      <c r="Z143" s="76"/>
      <c r="AA143" s="521"/>
      <c r="AB143" s="76"/>
      <c r="AC143" s="76"/>
      <c r="AD143" s="76"/>
      <c r="AE143" s="76"/>
      <c r="AF143" s="521"/>
      <c r="AG143" s="76"/>
      <c r="AH143" s="522"/>
      <c r="AI143" s="523"/>
      <c r="AJ143" s="76"/>
      <c r="AK143" s="76"/>
      <c r="AL143" s="521"/>
      <c r="AM143" s="76"/>
      <c r="AN143" s="521"/>
      <c r="AO143" s="76"/>
      <c r="AP143" s="521"/>
      <c r="AQ143" s="76"/>
      <c r="AR143" s="70"/>
      <c r="AS143" s="70"/>
      <c r="AT143" s="70"/>
      <c r="AU143" s="70"/>
      <c r="AV143" s="70"/>
      <c r="AW143" s="70"/>
      <c r="AX143" s="70"/>
      <c r="AY143" s="70"/>
    </row>
    <row r="144" spans="1:51" ht="12" hidden="1">
      <c r="A144" s="69"/>
      <c r="B144" s="70"/>
      <c r="C144" s="70"/>
      <c r="D144" s="70"/>
      <c r="E144" s="70"/>
      <c r="F144" s="70"/>
      <c r="G144" s="70"/>
      <c r="H144" s="70"/>
      <c r="I144" s="70"/>
      <c r="J144" s="76"/>
      <c r="K144" s="446"/>
      <c r="L144" s="446"/>
      <c r="M144" s="446"/>
      <c r="N144" s="446"/>
      <c r="O144" s="446"/>
      <c r="P144" s="446"/>
      <c r="Q144" s="446"/>
      <c r="R144" s="446"/>
      <c r="S144" s="446"/>
      <c r="T144" s="446"/>
      <c r="U144" s="446"/>
      <c r="V144" s="446"/>
      <c r="W144" s="446"/>
      <c r="X144" s="446"/>
      <c r="Y144" s="521"/>
      <c r="Z144" s="76"/>
      <c r="AA144" s="521"/>
      <c r="AB144" s="76"/>
      <c r="AC144" s="76"/>
      <c r="AD144" s="76"/>
      <c r="AE144" s="76"/>
      <c r="AF144" s="521"/>
      <c r="AG144" s="76"/>
      <c r="AH144" s="522"/>
      <c r="AI144" s="523"/>
      <c r="AJ144" s="76"/>
      <c r="AK144" s="76"/>
      <c r="AL144" s="521"/>
      <c r="AM144" s="76"/>
      <c r="AN144" s="521"/>
      <c r="AO144" s="76"/>
      <c r="AP144" s="521"/>
      <c r="AQ144" s="76"/>
      <c r="AR144" s="70"/>
      <c r="AS144" s="70"/>
      <c r="AT144" s="70"/>
      <c r="AU144" s="70"/>
      <c r="AV144" s="70"/>
      <c r="AW144" s="70"/>
      <c r="AX144" s="70"/>
      <c r="AY144" s="70"/>
    </row>
    <row r="145" spans="1:51" ht="12" hidden="1">
      <c r="A145" s="69"/>
      <c r="B145" s="70"/>
      <c r="C145" s="70"/>
      <c r="D145" s="70"/>
      <c r="E145" s="70"/>
      <c r="F145" s="70"/>
      <c r="G145" s="70"/>
      <c r="H145" s="70"/>
      <c r="I145" s="70"/>
      <c r="J145" s="76"/>
      <c r="K145" s="446"/>
      <c r="L145" s="446"/>
      <c r="M145" s="446"/>
      <c r="N145" s="446"/>
      <c r="O145" s="446"/>
      <c r="P145" s="446"/>
      <c r="Q145" s="446"/>
      <c r="R145" s="446"/>
      <c r="S145" s="446"/>
      <c r="T145" s="446"/>
      <c r="U145" s="446"/>
      <c r="V145" s="446"/>
      <c r="W145" s="446"/>
      <c r="X145" s="446"/>
      <c r="Y145" s="521"/>
      <c r="Z145" s="76"/>
      <c r="AA145" s="521"/>
      <c r="AB145" s="76"/>
      <c r="AC145" s="76"/>
      <c r="AD145" s="76"/>
      <c r="AE145" s="76"/>
      <c r="AF145" s="521"/>
      <c r="AG145" s="76"/>
      <c r="AH145" s="522"/>
      <c r="AI145" s="523"/>
      <c r="AJ145" s="76"/>
      <c r="AK145" s="76"/>
      <c r="AL145" s="521"/>
      <c r="AM145" s="76"/>
      <c r="AN145" s="521"/>
      <c r="AO145" s="76"/>
      <c r="AP145" s="521"/>
      <c r="AQ145" s="76"/>
      <c r="AR145" s="70"/>
      <c r="AS145" s="70"/>
      <c r="AT145" s="70"/>
      <c r="AU145" s="70"/>
      <c r="AV145" s="70"/>
      <c r="AW145" s="70"/>
      <c r="AX145" s="70"/>
      <c r="AY145" s="70"/>
    </row>
    <row r="146" spans="1:51" ht="12" hidden="1">
      <c r="A146" s="69"/>
      <c r="B146" s="70"/>
      <c r="C146" s="70"/>
      <c r="D146" s="70"/>
      <c r="E146" s="70"/>
      <c r="F146" s="70"/>
      <c r="G146" s="70"/>
      <c r="H146" s="70"/>
      <c r="I146" s="70"/>
      <c r="J146" s="76"/>
      <c r="K146" s="446"/>
      <c r="L146" s="446"/>
      <c r="M146" s="446"/>
      <c r="N146" s="446"/>
      <c r="O146" s="446"/>
      <c r="P146" s="446"/>
      <c r="Q146" s="446"/>
      <c r="R146" s="446"/>
      <c r="S146" s="446"/>
      <c r="T146" s="446"/>
      <c r="U146" s="446"/>
      <c r="V146" s="446"/>
      <c r="W146" s="446"/>
      <c r="X146" s="446"/>
      <c r="Y146" s="521"/>
      <c r="Z146" s="76"/>
      <c r="AA146" s="521"/>
      <c r="AB146" s="76"/>
      <c r="AC146" s="76"/>
      <c r="AD146" s="76"/>
      <c r="AE146" s="76"/>
      <c r="AF146" s="521"/>
      <c r="AG146" s="76"/>
      <c r="AH146" s="522"/>
      <c r="AI146" s="523"/>
      <c r="AJ146" s="76"/>
      <c r="AK146" s="76"/>
      <c r="AL146" s="521"/>
      <c r="AM146" s="76"/>
      <c r="AN146" s="521"/>
      <c r="AO146" s="76"/>
      <c r="AP146" s="521"/>
      <c r="AQ146" s="76"/>
      <c r="AR146" s="70"/>
      <c r="AS146" s="70"/>
      <c r="AT146" s="70"/>
      <c r="AU146" s="70"/>
      <c r="AV146" s="70"/>
      <c r="AW146" s="70"/>
      <c r="AX146" s="70"/>
      <c r="AY146" s="70"/>
    </row>
    <row r="147" spans="1:51" ht="12" hidden="1">
      <c r="A147" s="69"/>
      <c r="B147" s="70"/>
      <c r="C147" s="70"/>
      <c r="D147" s="70"/>
      <c r="E147" s="70"/>
      <c r="F147" s="70"/>
      <c r="G147" s="70"/>
      <c r="H147" s="70"/>
      <c r="I147" s="70"/>
      <c r="J147" s="76"/>
      <c r="K147" s="446"/>
      <c r="L147" s="446"/>
      <c r="M147" s="446"/>
      <c r="N147" s="446"/>
      <c r="O147" s="446"/>
      <c r="P147" s="446"/>
      <c r="Q147" s="446"/>
      <c r="R147" s="446"/>
      <c r="S147" s="446"/>
      <c r="T147" s="446"/>
      <c r="U147" s="446"/>
      <c r="V147" s="446"/>
      <c r="W147" s="446"/>
      <c r="X147" s="446"/>
      <c r="Y147" s="521"/>
      <c r="Z147" s="76"/>
      <c r="AA147" s="521"/>
      <c r="AB147" s="76"/>
      <c r="AC147" s="76"/>
      <c r="AD147" s="76"/>
      <c r="AE147" s="76"/>
      <c r="AF147" s="521"/>
      <c r="AG147" s="76"/>
      <c r="AH147" s="522"/>
      <c r="AI147" s="523"/>
      <c r="AJ147" s="76"/>
      <c r="AK147" s="76"/>
      <c r="AL147" s="521"/>
      <c r="AM147" s="76"/>
      <c r="AN147" s="521"/>
      <c r="AO147" s="76"/>
      <c r="AP147" s="521"/>
      <c r="AQ147" s="76"/>
      <c r="AR147" s="70"/>
      <c r="AS147" s="70"/>
      <c r="AT147" s="70"/>
      <c r="AU147" s="70"/>
      <c r="AV147" s="70"/>
      <c r="AW147" s="70"/>
      <c r="AX147" s="70"/>
      <c r="AY147" s="70"/>
    </row>
    <row r="148" spans="1:51" ht="12" hidden="1">
      <c r="A148" s="69"/>
      <c r="B148" s="70"/>
      <c r="C148" s="70"/>
      <c r="D148" s="70"/>
      <c r="E148" s="70"/>
      <c r="F148" s="70"/>
      <c r="G148" s="70"/>
      <c r="H148" s="70"/>
      <c r="I148" s="70"/>
      <c r="J148" s="76"/>
      <c r="K148" s="446"/>
      <c r="L148" s="446"/>
      <c r="M148" s="446"/>
      <c r="N148" s="446"/>
      <c r="O148" s="446"/>
      <c r="P148" s="446"/>
      <c r="Q148" s="446"/>
      <c r="R148" s="446"/>
      <c r="S148" s="446"/>
      <c r="T148" s="446"/>
      <c r="U148" s="446"/>
      <c r="V148" s="446"/>
      <c r="W148" s="446"/>
      <c r="X148" s="446"/>
      <c r="Y148" s="521"/>
      <c r="Z148" s="76"/>
      <c r="AA148" s="521"/>
      <c r="AB148" s="76"/>
      <c r="AC148" s="76"/>
      <c r="AD148" s="76"/>
      <c r="AE148" s="76"/>
      <c r="AF148" s="521"/>
      <c r="AG148" s="76"/>
      <c r="AH148" s="522"/>
      <c r="AI148" s="523"/>
      <c r="AJ148" s="76"/>
      <c r="AK148" s="76"/>
      <c r="AL148" s="521"/>
      <c r="AM148" s="76"/>
      <c r="AN148" s="521"/>
      <c r="AO148" s="76"/>
      <c r="AP148" s="521"/>
      <c r="AQ148" s="76"/>
      <c r="AR148" s="70"/>
      <c r="AS148" s="70"/>
      <c r="AT148" s="70"/>
      <c r="AU148" s="70"/>
      <c r="AV148" s="70"/>
      <c r="AW148" s="70"/>
      <c r="AX148" s="70"/>
      <c r="AY148" s="70"/>
    </row>
    <row r="149" spans="1:51" ht="12" hidden="1">
      <c r="A149" s="69"/>
      <c r="B149" s="70"/>
      <c r="C149" s="70"/>
      <c r="D149" s="70"/>
      <c r="E149" s="70"/>
      <c r="F149" s="70"/>
      <c r="G149" s="70"/>
      <c r="H149" s="70"/>
      <c r="I149" s="70"/>
      <c r="J149" s="76"/>
      <c r="K149" s="446"/>
      <c r="L149" s="446"/>
      <c r="M149" s="446"/>
      <c r="N149" s="446"/>
      <c r="O149" s="446"/>
      <c r="P149" s="446"/>
      <c r="Q149" s="446"/>
      <c r="R149" s="446"/>
      <c r="S149" s="446"/>
      <c r="T149" s="446"/>
      <c r="U149" s="446"/>
      <c r="V149" s="446"/>
      <c r="W149" s="446"/>
      <c r="X149" s="446"/>
      <c r="Y149" s="521"/>
      <c r="Z149" s="76"/>
      <c r="AA149" s="521"/>
      <c r="AB149" s="76"/>
      <c r="AC149" s="76"/>
      <c r="AD149" s="76"/>
      <c r="AE149" s="76"/>
      <c r="AF149" s="521"/>
      <c r="AG149" s="76"/>
      <c r="AH149" s="522"/>
      <c r="AI149" s="523"/>
      <c r="AJ149" s="76"/>
      <c r="AK149" s="76"/>
      <c r="AL149" s="521"/>
      <c r="AM149" s="76"/>
      <c r="AN149" s="521"/>
      <c r="AO149" s="76"/>
      <c r="AP149" s="521"/>
      <c r="AQ149" s="76"/>
      <c r="AR149" s="70"/>
      <c r="AS149" s="70"/>
      <c r="AT149" s="70"/>
      <c r="AU149" s="70"/>
      <c r="AV149" s="70"/>
      <c r="AW149" s="70"/>
      <c r="AX149" s="70"/>
      <c r="AY149" s="70"/>
    </row>
    <row r="150" spans="1:51" ht="12" hidden="1">
      <c r="A150" s="69"/>
      <c r="B150" s="70"/>
      <c r="C150" s="70"/>
      <c r="D150" s="70"/>
      <c r="E150" s="70"/>
      <c r="F150" s="70"/>
      <c r="G150" s="70"/>
      <c r="H150" s="70"/>
      <c r="I150" s="70"/>
      <c r="J150" s="76"/>
      <c r="K150" s="446"/>
      <c r="L150" s="446"/>
      <c r="M150" s="446"/>
      <c r="N150" s="446"/>
      <c r="O150" s="446"/>
      <c r="P150" s="446"/>
      <c r="Q150" s="446"/>
      <c r="R150" s="446"/>
      <c r="S150" s="446"/>
      <c r="T150" s="446"/>
      <c r="U150" s="446"/>
      <c r="V150" s="446"/>
      <c r="W150" s="446"/>
      <c r="X150" s="446"/>
      <c r="Y150" s="521"/>
      <c r="Z150" s="76"/>
      <c r="AA150" s="521"/>
      <c r="AB150" s="76"/>
      <c r="AC150" s="76"/>
      <c r="AD150" s="76"/>
      <c r="AE150" s="76"/>
      <c r="AF150" s="521"/>
      <c r="AG150" s="76"/>
      <c r="AH150" s="522"/>
      <c r="AI150" s="523"/>
      <c r="AJ150" s="76"/>
      <c r="AK150" s="76"/>
      <c r="AL150" s="521"/>
      <c r="AM150" s="76"/>
      <c r="AN150" s="521"/>
      <c r="AO150" s="76"/>
      <c r="AP150" s="521"/>
      <c r="AQ150" s="76"/>
      <c r="AR150" s="70"/>
      <c r="AS150" s="70"/>
      <c r="AT150" s="70"/>
      <c r="AU150" s="70"/>
      <c r="AV150" s="70"/>
      <c r="AW150" s="70"/>
      <c r="AX150" s="70"/>
      <c r="AY150" s="70"/>
    </row>
    <row r="151" spans="1:51" ht="3" customHeight="1" hidden="1">
      <c r="A151" s="69"/>
      <c r="B151" s="70"/>
      <c r="C151" s="70"/>
      <c r="D151" s="70"/>
      <c r="E151" s="70"/>
      <c r="F151" s="70"/>
      <c r="G151" s="70"/>
      <c r="H151" s="70"/>
      <c r="I151" s="70"/>
      <c r="J151" s="76"/>
      <c r="K151" s="446"/>
      <c r="L151" s="446"/>
      <c r="M151" s="446"/>
      <c r="N151" s="446"/>
      <c r="O151" s="446"/>
      <c r="P151" s="446"/>
      <c r="Q151" s="446"/>
      <c r="R151" s="446"/>
      <c r="S151" s="446"/>
      <c r="T151" s="446"/>
      <c r="U151" s="446"/>
      <c r="V151" s="446"/>
      <c r="W151" s="446"/>
      <c r="X151" s="446"/>
      <c r="Y151" s="521"/>
      <c r="Z151" s="76"/>
      <c r="AA151" s="521"/>
      <c r="AB151" s="76"/>
      <c r="AC151" s="76"/>
      <c r="AD151" s="76"/>
      <c r="AE151" s="76"/>
      <c r="AF151" s="521"/>
      <c r="AG151" s="76"/>
      <c r="AH151" s="522"/>
      <c r="AI151" s="523"/>
      <c r="AJ151" s="76"/>
      <c r="AK151" s="76"/>
      <c r="AL151" s="521"/>
      <c r="AM151" s="76"/>
      <c r="AN151" s="521"/>
      <c r="AO151" s="76"/>
      <c r="AP151" s="521"/>
      <c r="AQ151" s="76"/>
      <c r="AR151" s="70"/>
      <c r="AS151" s="70"/>
      <c r="AT151" s="70"/>
      <c r="AU151" s="70"/>
      <c r="AV151" s="70"/>
      <c r="AW151" s="70"/>
      <c r="AX151" s="70"/>
      <c r="AY151" s="70"/>
    </row>
    <row r="152" spans="1:51" ht="12" hidden="1">
      <c r="A152" s="69"/>
      <c r="B152" s="70"/>
      <c r="C152" s="70"/>
      <c r="D152" s="70"/>
      <c r="E152" s="70"/>
      <c r="F152" s="70"/>
      <c r="G152" s="70"/>
      <c r="H152" s="70"/>
      <c r="I152" s="70"/>
      <c r="J152" s="76"/>
      <c r="K152" s="446"/>
      <c r="L152" s="446"/>
      <c r="M152" s="446"/>
      <c r="N152" s="446"/>
      <c r="O152" s="446"/>
      <c r="P152" s="446"/>
      <c r="Q152" s="446"/>
      <c r="R152" s="446"/>
      <c r="S152" s="446"/>
      <c r="T152" s="446"/>
      <c r="U152" s="446"/>
      <c r="V152" s="446"/>
      <c r="W152" s="446"/>
      <c r="X152" s="446"/>
      <c r="Y152" s="521"/>
      <c r="Z152" s="76"/>
      <c r="AA152" s="521"/>
      <c r="AB152" s="76"/>
      <c r="AC152" s="76"/>
      <c r="AD152" s="76"/>
      <c r="AE152" s="76"/>
      <c r="AF152" s="521"/>
      <c r="AG152" s="76"/>
      <c r="AH152" s="522"/>
      <c r="AI152" s="523"/>
      <c r="AJ152" s="76"/>
      <c r="AK152" s="76"/>
      <c r="AL152" s="521"/>
      <c r="AM152" s="76"/>
      <c r="AN152" s="521"/>
      <c r="AO152" s="76"/>
      <c r="AP152" s="521"/>
      <c r="AQ152" s="76"/>
      <c r="AR152" s="70"/>
      <c r="AS152" s="70"/>
      <c r="AT152" s="70"/>
      <c r="AU152" s="70"/>
      <c r="AV152" s="70"/>
      <c r="AW152" s="70"/>
      <c r="AX152" s="70"/>
      <c r="AY152" s="70"/>
    </row>
    <row r="153" spans="1:51" ht="12" hidden="1">
      <c r="A153" s="69"/>
      <c r="B153" s="70"/>
      <c r="C153" s="70"/>
      <c r="D153" s="70"/>
      <c r="E153" s="70"/>
      <c r="F153" s="70"/>
      <c r="G153" s="70"/>
      <c r="H153" s="70"/>
      <c r="I153" s="70"/>
      <c r="J153" s="76"/>
      <c r="K153" s="446"/>
      <c r="L153" s="446"/>
      <c r="M153" s="446"/>
      <c r="N153" s="446"/>
      <c r="O153" s="446"/>
      <c r="P153" s="446"/>
      <c r="Q153" s="446"/>
      <c r="R153" s="446"/>
      <c r="S153" s="446"/>
      <c r="T153" s="446"/>
      <c r="U153" s="446"/>
      <c r="V153" s="446"/>
      <c r="W153" s="446"/>
      <c r="X153" s="446"/>
      <c r="Y153" s="521"/>
      <c r="Z153" s="76"/>
      <c r="AA153" s="521"/>
      <c r="AB153" s="76"/>
      <c r="AC153" s="76"/>
      <c r="AD153" s="76"/>
      <c r="AE153" s="76"/>
      <c r="AF153" s="521"/>
      <c r="AG153" s="76"/>
      <c r="AH153" s="522"/>
      <c r="AI153" s="523"/>
      <c r="AJ153" s="76"/>
      <c r="AK153" s="76"/>
      <c r="AL153" s="521"/>
      <c r="AM153" s="76"/>
      <c r="AN153" s="521"/>
      <c r="AO153" s="76"/>
      <c r="AP153" s="521"/>
      <c r="AQ153" s="76"/>
      <c r="AR153" s="70"/>
      <c r="AS153" s="70"/>
      <c r="AT153" s="70"/>
      <c r="AU153" s="70"/>
      <c r="AV153" s="70"/>
      <c r="AW153" s="70"/>
      <c r="AX153" s="70"/>
      <c r="AY153" s="70"/>
    </row>
    <row r="154" spans="1:51" ht="12" hidden="1">
      <c r="A154" s="69"/>
      <c r="B154" s="70"/>
      <c r="C154" s="70"/>
      <c r="D154" s="70"/>
      <c r="E154" s="70"/>
      <c r="F154" s="70"/>
      <c r="G154" s="70"/>
      <c r="H154" s="70"/>
      <c r="I154" s="70"/>
      <c r="J154" s="76"/>
      <c r="K154" s="446"/>
      <c r="L154" s="446"/>
      <c r="M154" s="446"/>
      <c r="N154" s="446"/>
      <c r="O154" s="446"/>
      <c r="P154" s="446"/>
      <c r="Q154" s="446"/>
      <c r="R154" s="446"/>
      <c r="S154" s="446"/>
      <c r="T154" s="446"/>
      <c r="U154" s="446"/>
      <c r="V154" s="446"/>
      <c r="W154" s="446"/>
      <c r="X154" s="446"/>
      <c r="Y154" s="521"/>
      <c r="Z154" s="76"/>
      <c r="AA154" s="521"/>
      <c r="AB154" s="76"/>
      <c r="AC154" s="76"/>
      <c r="AD154" s="76"/>
      <c r="AE154" s="76"/>
      <c r="AF154" s="521"/>
      <c r="AG154" s="76"/>
      <c r="AH154" s="522"/>
      <c r="AI154" s="523"/>
      <c r="AJ154" s="76"/>
      <c r="AK154" s="76"/>
      <c r="AL154" s="521"/>
      <c r="AM154" s="76"/>
      <c r="AN154" s="521"/>
      <c r="AO154" s="76"/>
      <c r="AP154" s="521"/>
      <c r="AQ154" s="76"/>
      <c r="AR154" s="70"/>
      <c r="AS154" s="70"/>
      <c r="AT154" s="70"/>
      <c r="AU154" s="70"/>
      <c r="AV154" s="70"/>
      <c r="AW154" s="70"/>
      <c r="AX154" s="70"/>
      <c r="AY154" s="70"/>
    </row>
    <row r="155" spans="1:51" ht="12" hidden="1">
      <c r="A155" s="69"/>
      <c r="B155" s="70"/>
      <c r="C155" s="70"/>
      <c r="D155" s="70"/>
      <c r="E155" s="70"/>
      <c r="F155" s="70"/>
      <c r="G155" s="70"/>
      <c r="H155" s="70"/>
      <c r="I155" s="70"/>
      <c r="J155" s="76"/>
      <c r="K155" s="446"/>
      <c r="L155" s="446"/>
      <c r="M155" s="446"/>
      <c r="N155" s="446"/>
      <c r="O155" s="446"/>
      <c r="P155" s="446"/>
      <c r="Q155" s="446"/>
      <c r="R155" s="446"/>
      <c r="S155" s="446"/>
      <c r="T155" s="446"/>
      <c r="U155" s="446"/>
      <c r="V155" s="446"/>
      <c r="W155" s="446"/>
      <c r="X155" s="446"/>
      <c r="Y155" s="521"/>
      <c r="Z155" s="76"/>
      <c r="AA155" s="521"/>
      <c r="AB155" s="76"/>
      <c r="AC155" s="76"/>
      <c r="AD155" s="76"/>
      <c r="AE155" s="76"/>
      <c r="AF155" s="521"/>
      <c r="AG155" s="76"/>
      <c r="AH155" s="522"/>
      <c r="AI155" s="523"/>
      <c r="AJ155" s="76"/>
      <c r="AK155" s="76"/>
      <c r="AL155" s="521"/>
      <c r="AM155" s="76"/>
      <c r="AN155" s="521"/>
      <c r="AO155" s="76"/>
      <c r="AP155" s="521"/>
      <c r="AQ155" s="76"/>
      <c r="AR155" s="70"/>
      <c r="AS155" s="70"/>
      <c r="AT155" s="70"/>
      <c r="AU155" s="70"/>
      <c r="AV155" s="70"/>
      <c r="AW155" s="70"/>
      <c r="AX155" s="70"/>
      <c r="AY155" s="70"/>
    </row>
    <row r="156" spans="1:51" ht="12" hidden="1">
      <c r="A156" s="69"/>
      <c r="B156" s="70"/>
      <c r="C156" s="70"/>
      <c r="D156" s="70"/>
      <c r="E156" s="70"/>
      <c r="F156" s="70"/>
      <c r="G156" s="70"/>
      <c r="H156" s="70"/>
      <c r="I156" s="70"/>
      <c r="J156" s="76"/>
      <c r="K156" s="446"/>
      <c r="L156" s="446"/>
      <c r="M156" s="446"/>
      <c r="N156" s="446"/>
      <c r="O156" s="446"/>
      <c r="P156" s="446"/>
      <c r="Q156" s="446"/>
      <c r="R156" s="446"/>
      <c r="S156" s="446"/>
      <c r="T156" s="446"/>
      <c r="U156" s="446"/>
      <c r="V156" s="446"/>
      <c r="W156" s="446"/>
      <c r="X156" s="446"/>
      <c r="Y156" s="521"/>
      <c r="Z156" s="76"/>
      <c r="AA156" s="521"/>
      <c r="AB156" s="76"/>
      <c r="AC156" s="76"/>
      <c r="AD156" s="76"/>
      <c r="AE156" s="76"/>
      <c r="AF156" s="521"/>
      <c r="AG156" s="76"/>
      <c r="AH156" s="522"/>
      <c r="AI156" s="523"/>
      <c r="AJ156" s="76"/>
      <c r="AK156" s="76"/>
      <c r="AL156" s="521"/>
      <c r="AM156" s="76"/>
      <c r="AN156" s="521"/>
      <c r="AO156" s="76"/>
      <c r="AP156" s="521"/>
      <c r="AQ156" s="76"/>
      <c r="AR156" s="70"/>
      <c r="AS156" s="70"/>
      <c r="AT156" s="70"/>
      <c r="AU156" s="70"/>
      <c r="AV156" s="70"/>
      <c r="AW156" s="70"/>
      <c r="AX156" s="70"/>
      <c r="AY156" s="70"/>
    </row>
    <row r="157" spans="1:51" ht="12" hidden="1">
      <c r="A157" s="69"/>
      <c r="B157" s="70"/>
      <c r="C157" s="70"/>
      <c r="D157" s="70"/>
      <c r="E157" s="70"/>
      <c r="F157" s="70"/>
      <c r="G157" s="70"/>
      <c r="H157" s="70"/>
      <c r="I157" s="70"/>
      <c r="J157" s="76"/>
      <c r="K157" s="446"/>
      <c r="L157" s="446"/>
      <c r="M157" s="446"/>
      <c r="N157" s="446"/>
      <c r="O157" s="446"/>
      <c r="P157" s="446"/>
      <c r="Q157" s="446"/>
      <c r="R157" s="446"/>
      <c r="S157" s="446"/>
      <c r="T157" s="446"/>
      <c r="U157" s="446"/>
      <c r="V157" s="446"/>
      <c r="W157" s="446"/>
      <c r="X157" s="446"/>
      <c r="Y157" s="521"/>
      <c r="Z157" s="76"/>
      <c r="AA157" s="521"/>
      <c r="AB157" s="76"/>
      <c r="AC157" s="76"/>
      <c r="AD157" s="76"/>
      <c r="AE157" s="76"/>
      <c r="AF157" s="521"/>
      <c r="AG157" s="76"/>
      <c r="AH157" s="522"/>
      <c r="AI157" s="523"/>
      <c r="AJ157" s="76"/>
      <c r="AK157" s="76"/>
      <c r="AL157" s="521"/>
      <c r="AM157" s="76"/>
      <c r="AN157" s="521"/>
      <c r="AO157" s="76"/>
      <c r="AP157" s="521"/>
      <c r="AQ157" s="76"/>
      <c r="AR157" s="70"/>
      <c r="AS157" s="70"/>
      <c r="AT157" s="70"/>
      <c r="AU157" s="70"/>
      <c r="AV157" s="70"/>
      <c r="AW157" s="70"/>
      <c r="AX157" s="70"/>
      <c r="AY157" s="70"/>
    </row>
    <row r="158" spans="1:51" ht="3.75" customHeight="1" hidden="1">
      <c r="A158" s="69"/>
      <c r="B158" s="70"/>
      <c r="C158" s="70"/>
      <c r="D158" s="70"/>
      <c r="E158" s="70"/>
      <c r="F158" s="70"/>
      <c r="G158" s="70"/>
      <c r="H158" s="70"/>
      <c r="I158" s="70"/>
      <c r="J158" s="76"/>
      <c r="K158" s="446"/>
      <c r="L158" s="446"/>
      <c r="M158" s="446"/>
      <c r="N158" s="446"/>
      <c r="O158" s="446"/>
      <c r="P158" s="446"/>
      <c r="Q158" s="446"/>
      <c r="R158" s="446"/>
      <c r="S158" s="446"/>
      <c r="T158" s="446"/>
      <c r="U158" s="446"/>
      <c r="V158" s="446"/>
      <c r="W158" s="446"/>
      <c r="X158" s="446"/>
      <c r="Y158" s="521"/>
      <c r="Z158" s="76"/>
      <c r="AA158" s="521"/>
      <c r="AB158" s="76"/>
      <c r="AC158" s="76"/>
      <c r="AD158" s="76"/>
      <c r="AE158" s="76"/>
      <c r="AF158" s="521"/>
      <c r="AG158" s="76"/>
      <c r="AH158" s="522"/>
      <c r="AI158" s="523"/>
      <c r="AJ158" s="76"/>
      <c r="AK158" s="76"/>
      <c r="AL158" s="521"/>
      <c r="AM158" s="76"/>
      <c r="AN158" s="521"/>
      <c r="AO158" s="76"/>
      <c r="AP158" s="521"/>
      <c r="AQ158" s="76"/>
      <c r="AR158" s="70"/>
      <c r="AS158" s="70"/>
      <c r="AT158" s="70"/>
      <c r="AU158" s="70"/>
      <c r="AV158" s="70"/>
      <c r="AW158" s="70"/>
      <c r="AX158" s="70"/>
      <c r="AY158" s="70"/>
    </row>
    <row r="159" spans="1:51" ht="12" hidden="1">
      <c r="A159" s="69"/>
      <c r="B159" s="70"/>
      <c r="C159" s="70"/>
      <c r="D159" s="70"/>
      <c r="E159" s="70"/>
      <c r="F159" s="70"/>
      <c r="G159" s="70"/>
      <c r="H159" s="70"/>
      <c r="I159" s="70"/>
      <c r="J159" s="76"/>
      <c r="K159" s="446"/>
      <c r="L159" s="446"/>
      <c r="M159" s="446"/>
      <c r="N159" s="446"/>
      <c r="O159" s="446"/>
      <c r="P159" s="446"/>
      <c r="Q159" s="446"/>
      <c r="R159" s="446"/>
      <c r="S159" s="446"/>
      <c r="T159" s="446"/>
      <c r="U159" s="446"/>
      <c r="V159" s="446"/>
      <c r="W159" s="446"/>
      <c r="X159" s="446"/>
      <c r="Y159" s="521"/>
      <c r="Z159" s="76"/>
      <c r="AA159" s="521"/>
      <c r="AB159" s="76"/>
      <c r="AC159" s="76"/>
      <c r="AD159" s="76"/>
      <c r="AE159" s="76"/>
      <c r="AF159" s="521"/>
      <c r="AG159" s="76"/>
      <c r="AH159" s="522"/>
      <c r="AI159" s="523"/>
      <c r="AJ159" s="76"/>
      <c r="AK159" s="76"/>
      <c r="AL159" s="521"/>
      <c r="AM159" s="76"/>
      <c r="AN159" s="521"/>
      <c r="AO159" s="76"/>
      <c r="AP159" s="521"/>
      <c r="AQ159" s="76"/>
      <c r="AR159" s="70"/>
      <c r="AS159" s="70"/>
      <c r="AT159" s="70"/>
      <c r="AU159" s="70"/>
      <c r="AV159" s="70"/>
      <c r="AW159" s="70"/>
      <c r="AX159" s="70"/>
      <c r="AY159" s="70"/>
    </row>
    <row r="160" spans="1:51" ht="12" hidden="1">
      <c r="A160" s="69"/>
      <c r="B160" s="70"/>
      <c r="C160" s="70"/>
      <c r="D160" s="70"/>
      <c r="E160" s="70"/>
      <c r="F160" s="70"/>
      <c r="G160" s="70"/>
      <c r="H160" s="70"/>
      <c r="I160" s="70"/>
      <c r="J160" s="76"/>
      <c r="K160" s="446"/>
      <c r="L160" s="446"/>
      <c r="M160" s="446"/>
      <c r="N160" s="446"/>
      <c r="O160" s="446"/>
      <c r="P160" s="446"/>
      <c r="Q160" s="446"/>
      <c r="R160" s="446"/>
      <c r="S160" s="446"/>
      <c r="T160" s="446"/>
      <c r="U160" s="446"/>
      <c r="V160" s="446"/>
      <c r="W160" s="446"/>
      <c r="X160" s="446"/>
      <c r="Y160" s="521"/>
      <c r="Z160" s="76"/>
      <c r="AA160" s="521"/>
      <c r="AB160" s="76"/>
      <c r="AC160" s="76"/>
      <c r="AD160" s="76"/>
      <c r="AE160" s="76"/>
      <c r="AF160" s="521"/>
      <c r="AG160" s="76"/>
      <c r="AH160" s="522"/>
      <c r="AI160" s="523"/>
      <c r="AJ160" s="76"/>
      <c r="AK160" s="76"/>
      <c r="AL160" s="521"/>
      <c r="AM160" s="76"/>
      <c r="AN160" s="521"/>
      <c r="AO160" s="76"/>
      <c r="AP160" s="521"/>
      <c r="AQ160" s="76"/>
      <c r="AR160" s="70"/>
      <c r="AS160" s="70"/>
      <c r="AT160" s="70"/>
      <c r="AU160" s="70"/>
      <c r="AV160" s="70"/>
      <c r="AW160" s="70"/>
      <c r="AX160" s="70"/>
      <c r="AY160" s="70"/>
    </row>
    <row r="161" spans="1:51" ht="12" hidden="1">
      <c r="A161" s="69"/>
      <c r="B161" s="70"/>
      <c r="C161" s="70"/>
      <c r="D161" s="70"/>
      <c r="E161" s="70"/>
      <c r="F161" s="70"/>
      <c r="G161" s="70"/>
      <c r="H161" s="70"/>
      <c r="I161" s="70"/>
      <c r="J161" s="76"/>
      <c r="K161" s="446"/>
      <c r="L161" s="446"/>
      <c r="M161" s="446"/>
      <c r="N161" s="446"/>
      <c r="O161" s="446"/>
      <c r="P161" s="446"/>
      <c r="Q161" s="446"/>
      <c r="R161" s="446"/>
      <c r="S161" s="446"/>
      <c r="T161" s="446"/>
      <c r="U161" s="446"/>
      <c r="V161" s="446"/>
      <c r="W161" s="446"/>
      <c r="X161" s="446"/>
      <c r="Y161" s="521"/>
      <c r="Z161" s="76"/>
      <c r="AA161" s="521"/>
      <c r="AB161" s="76"/>
      <c r="AC161" s="76"/>
      <c r="AD161" s="76"/>
      <c r="AE161" s="76"/>
      <c r="AF161" s="521"/>
      <c r="AG161" s="76"/>
      <c r="AH161" s="522"/>
      <c r="AI161" s="523"/>
      <c r="AJ161" s="76"/>
      <c r="AK161" s="76"/>
      <c r="AL161" s="521"/>
      <c r="AM161" s="76"/>
      <c r="AN161" s="521"/>
      <c r="AO161" s="76"/>
      <c r="AP161" s="521"/>
      <c r="AQ161" s="76"/>
      <c r="AR161" s="70"/>
      <c r="AS161" s="70"/>
      <c r="AT161" s="70"/>
      <c r="AU161" s="70"/>
      <c r="AV161" s="70"/>
      <c r="AW161" s="70"/>
      <c r="AX161" s="70"/>
      <c r="AY161" s="70"/>
    </row>
    <row r="162" spans="1:51" ht="12" hidden="1">
      <c r="A162" s="69"/>
      <c r="B162" s="70"/>
      <c r="C162" s="70"/>
      <c r="D162" s="70"/>
      <c r="E162" s="70"/>
      <c r="F162" s="70"/>
      <c r="G162" s="70"/>
      <c r="H162" s="70"/>
      <c r="I162" s="70"/>
      <c r="J162" s="76"/>
      <c r="K162" s="446"/>
      <c r="L162" s="446"/>
      <c r="M162" s="446"/>
      <c r="N162" s="446"/>
      <c r="O162" s="446"/>
      <c r="P162" s="446"/>
      <c r="Q162" s="446"/>
      <c r="R162" s="446"/>
      <c r="S162" s="446"/>
      <c r="T162" s="446"/>
      <c r="U162" s="446"/>
      <c r="V162" s="446"/>
      <c r="W162" s="446"/>
      <c r="X162" s="446"/>
      <c r="Y162" s="521"/>
      <c r="Z162" s="76"/>
      <c r="AA162" s="521"/>
      <c r="AB162" s="76"/>
      <c r="AC162" s="76"/>
      <c r="AD162" s="76"/>
      <c r="AE162" s="76"/>
      <c r="AF162" s="521"/>
      <c r="AG162" s="76"/>
      <c r="AH162" s="522"/>
      <c r="AI162" s="523"/>
      <c r="AJ162" s="76"/>
      <c r="AK162" s="76"/>
      <c r="AL162" s="521"/>
      <c r="AM162" s="76"/>
      <c r="AN162" s="521"/>
      <c r="AO162" s="76"/>
      <c r="AP162" s="521"/>
      <c r="AQ162" s="76"/>
      <c r="AR162" s="70"/>
      <c r="AS162" s="70"/>
      <c r="AT162" s="70"/>
      <c r="AU162" s="70"/>
      <c r="AV162" s="70"/>
      <c r="AW162" s="70"/>
      <c r="AX162" s="70"/>
      <c r="AY162" s="70"/>
    </row>
    <row r="163" spans="32:36" ht="12" hidden="1">
      <c r="AF163" s="521"/>
      <c r="AH163" s="206"/>
      <c r="AI163" s="206"/>
      <c r="AJ163" s="76"/>
    </row>
    <row r="164" spans="34:35" ht="12">
      <c r="AH164" s="206"/>
      <c r="AI164" s="206"/>
    </row>
    <row r="165" spans="34:35" ht="12">
      <c r="AH165" s="206"/>
      <c r="AI165" s="206"/>
    </row>
    <row r="166" spans="34:35" ht="12">
      <c r="AH166" s="206"/>
      <c r="AI166" s="206"/>
    </row>
    <row r="167" spans="34:35" ht="12">
      <c r="AH167" s="206"/>
      <c r="AI167" s="206"/>
    </row>
    <row r="168" spans="34:35" ht="12">
      <c r="AH168" s="206"/>
      <c r="AI168" s="206"/>
    </row>
    <row r="169" spans="34:35" ht="12">
      <c r="AH169" s="206"/>
      <c r="AI169" s="206"/>
    </row>
    <row r="170" spans="34:35" ht="12">
      <c r="AH170" s="206"/>
      <c r="AI170" s="206"/>
    </row>
    <row r="171" spans="34:35" ht="12">
      <c r="AH171" s="206"/>
      <c r="AI171" s="206"/>
    </row>
    <row r="172" spans="34:35" ht="12">
      <c r="AH172" s="206"/>
      <c r="AI172" s="206"/>
    </row>
    <row r="173" spans="34:35" ht="12">
      <c r="AH173" s="206"/>
      <c r="AI173" s="206"/>
    </row>
  </sheetData>
  <sheetProtection/>
  <mergeCells count="37">
    <mergeCell ref="A1:AQ1"/>
    <mergeCell ref="A2:B2"/>
    <mergeCell ref="A3:A7"/>
    <mergeCell ref="B3:I7"/>
    <mergeCell ref="J3:X7"/>
    <mergeCell ref="Y3:AE7"/>
    <mergeCell ref="AF3:AI7"/>
    <mergeCell ref="AJ3:AO7"/>
    <mergeCell ref="AP3:AQ7"/>
    <mergeCell ref="A8:A14"/>
    <mergeCell ref="AF10:AH15"/>
    <mergeCell ref="A17:A26"/>
    <mergeCell ref="Z19:AE19"/>
    <mergeCell ref="AF19:AH35"/>
    <mergeCell ref="Z24:AE24"/>
    <mergeCell ref="Z25:AE25"/>
    <mergeCell ref="A38:A57"/>
    <mergeCell ref="Z40:AE40"/>
    <mergeCell ref="AF40:AH56"/>
    <mergeCell ref="E50:I50"/>
    <mergeCell ref="K50:X50"/>
    <mergeCell ref="A58:A67"/>
    <mergeCell ref="AF60:AH66"/>
    <mergeCell ref="A68:A71"/>
    <mergeCell ref="AF70:AH71"/>
    <mergeCell ref="A72:A76"/>
    <mergeCell ref="AF74:AH76"/>
    <mergeCell ref="A77:A82"/>
    <mergeCell ref="AF79:AH82"/>
    <mergeCell ref="AF104:AH105"/>
    <mergeCell ref="A83:A87"/>
    <mergeCell ref="AF85:AH87"/>
    <mergeCell ref="A88:A92"/>
    <mergeCell ref="AF90:AH92"/>
    <mergeCell ref="A93:A99"/>
    <mergeCell ref="K93:P93"/>
    <mergeCell ref="AF95:AH101"/>
  </mergeCells>
  <dataValidations count="3">
    <dataValidation allowBlank="1" showInputMessage="1" showErrorMessage="1" imeMode="hiragana" sqref="AF60 AF90:AH92 AF36:AH37 B122:AQ122 AH70:AH73 AF79:AH82 AF85:AH87 AF95:AH100 AF16:AH16 AF10 AF67:AH67 AF19 AF57:AH57 AF40 AF104:AH105 AF74:AH76 AF70:AG71"/>
    <dataValidation allowBlank="1" showInputMessage="1" showErrorMessage="1" imeMode="off" sqref="O94:P94 N97"/>
    <dataValidation type="list" allowBlank="1" showInputMessage="1" showErrorMessage="1" sqref="J8:J9 J11:J12 Y8:Y9 AF8:AF9 AJ8 AP8 AP17 AJ17:AJ20 AF17:AF18 Y17:Y19 J17:J18 J38 Y38:Y40 AF38:AF39 AJ38 AP38 AP58 AJ58 AF58:AF59 Y58:Y59 J58:J62 J68 Y68 AF68:AF69 AJ68 AP68 AP72 AJ72 AF72:AF73 Y72:Y73 J72:J73 J77:J78 Y77:Y78 AF77:AF78 AJ77 AP77 AP83 AJ83 AF83:AF84 Y83:Y85 J83 J88:J90 Y88:Y90 AF88:AF89 AJ88 AP88 AP93 AJ93:AJ95 AF93:AF94 Y93:Y96 J93:J99 J102 Y102 AF102:AF103 AJ102 AP102 AP106 AJ106 J106 J20 J25 AJ22 J43 J48 J53 AJ40 J64 J85 Q93 Q83">
      <formula1>"□,■"</formula1>
    </dataValidation>
  </dataValidations>
  <printOptions horizontalCentered="1" verticalCentered="1"/>
  <pageMargins left="0.7086614173228347" right="0.1968503937007874" top="0.1968503937007874" bottom="0.1968503937007874" header="0.1968503937007874" footer="0.1968503937007874"/>
  <pageSetup blackAndWhite="1" horizontalDpi="600" verticalDpi="600" orientation="portrait" paperSize="9" scale="75" r:id="rId2"/>
  <rowBreaks count="1" manualBreakCount="1">
    <brk id="166" max="255" man="1"/>
  </rowBreaks>
  <drawing r:id="rId1"/>
</worksheet>
</file>

<file path=xl/worksheets/sheet32.xml><?xml version="1.0" encoding="utf-8"?>
<worksheet xmlns="http://schemas.openxmlformats.org/spreadsheetml/2006/main" xmlns:r="http://schemas.openxmlformats.org/officeDocument/2006/relationships">
  <sheetPr codeName="Sheet1"/>
  <dimension ref="A1:AB69"/>
  <sheetViews>
    <sheetView view="pageBreakPreview" zoomScaleSheetLayoutView="100" zoomScalePageLayoutView="0" workbookViewId="0" topLeftCell="A1">
      <selection activeCell="AC1" sqref="AC1"/>
    </sheetView>
  </sheetViews>
  <sheetFormatPr defaultColWidth="5.625" defaultRowHeight="13.5"/>
  <cols>
    <col min="1" max="16384" width="5.625" style="527" customWidth="1"/>
  </cols>
  <sheetData>
    <row r="1" spans="1:28" ht="32.25">
      <c r="A1" s="847" t="s">
        <v>1822</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row>
    <row r="3" ht="18.75">
      <c r="A3" s="528" t="s">
        <v>1823</v>
      </c>
    </row>
    <row r="4" ht="18.75">
      <c r="A4" s="528" t="s">
        <v>1824</v>
      </c>
    </row>
    <row r="5" ht="13.5">
      <c r="A5" s="529"/>
    </row>
    <row r="6" ht="17.25">
      <c r="A6" s="530" t="s">
        <v>1825</v>
      </c>
    </row>
    <row r="7" spans="2:24" ht="13.5">
      <c r="B7" s="848"/>
      <c r="C7" s="849"/>
      <c r="D7" s="849"/>
      <c r="E7" s="849"/>
      <c r="F7" s="849"/>
      <c r="G7" s="849"/>
      <c r="H7" s="849"/>
      <c r="I7" s="849"/>
      <c r="J7" s="849"/>
      <c r="K7" s="850"/>
      <c r="L7" s="531"/>
      <c r="M7" s="848"/>
      <c r="N7" s="849"/>
      <c r="O7" s="849"/>
      <c r="P7" s="849"/>
      <c r="Q7" s="849"/>
      <c r="R7" s="849"/>
      <c r="S7" s="849"/>
      <c r="T7" s="849"/>
      <c r="U7" s="849"/>
      <c r="V7" s="850"/>
      <c r="X7" s="529" t="s">
        <v>1826</v>
      </c>
    </row>
    <row r="8" spans="2:24" ht="13.5">
      <c r="B8" s="851"/>
      <c r="C8" s="852"/>
      <c r="D8" s="852"/>
      <c r="E8" s="852"/>
      <c r="F8" s="853"/>
      <c r="G8" s="852"/>
      <c r="H8" s="852"/>
      <c r="I8" s="852"/>
      <c r="J8" s="852"/>
      <c r="K8" s="854"/>
      <c r="L8" s="531"/>
      <c r="M8" s="851"/>
      <c r="N8" s="852"/>
      <c r="O8" s="852"/>
      <c r="P8" s="852"/>
      <c r="Q8" s="853"/>
      <c r="R8" s="852"/>
      <c r="S8" s="852"/>
      <c r="T8" s="852"/>
      <c r="U8" s="852"/>
      <c r="V8" s="854"/>
      <c r="X8" s="527" t="s">
        <v>1827</v>
      </c>
    </row>
    <row r="9" spans="2:24" ht="13.5">
      <c r="B9" s="851"/>
      <c r="C9" s="852"/>
      <c r="D9" s="852"/>
      <c r="E9" s="852"/>
      <c r="F9" s="853"/>
      <c r="G9" s="852"/>
      <c r="H9" s="852"/>
      <c r="I9" s="852"/>
      <c r="J9" s="852"/>
      <c r="K9" s="854"/>
      <c r="L9" s="531"/>
      <c r="M9" s="851"/>
      <c r="N9" s="852"/>
      <c r="O9" s="852"/>
      <c r="P9" s="852"/>
      <c r="Q9" s="853"/>
      <c r="R9" s="852"/>
      <c r="S9" s="852"/>
      <c r="T9" s="852"/>
      <c r="U9" s="852"/>
      <c r="V9" s="854"/>
      <c r="X9" s="529" t="s">
        <v>1828</v>
      </c>
    </row>
    <row r="10" spans="2:24" ht="13.5">
      <c r="B10" s="851"/>
      <c r="C10" s="852"/>
      <c r="D10" s="852"/>
      <c r="E10" s="852"/>
      <c r="F10" s="853"/>
      <c r="G10" s="852"/>
      <c r="H10" s="852"/>
      <c r="I10" s="852"/>
      <c r="J10" s="852"/>
      <c r="K10" s="854"/>
      <c r="L10" s="531"/>
      <c r="M10" s="851"/>
      <c r="N10" s="852"/>
      <c r="O10" s="852"/>
      <c r="P10" s="852"/>
      <c r="Q10" s="853"/>
      <c r="R10" s="852"/>
      <c r="S10" s="852"/>
      <c r="T10" s="852"/>
      <c r="U10" s="852"/>
      <c r="V10" s="854"/>
      <c r="X10" s="529" t="s">
        <v>1829</v>
      </c>
    </row>
    <row r="11" spans="2:24" ht="13.5">
      <c r="B11" s="851"/>
      <c r="C11" s="852"/>
      <c r="D11" s="852"/>
      <c r="E11" s="852"/>
      <c r="F11" s="853"/>
      <c r="G11" s="852"/>
      <c r="H11" s="852"/>
      <c r="I11" s="852"/>
      <c r="J11" s="852"/>
      <c r="K11" s="854"/>
      <c r="L11" s="531"/>
      <c r="M11" s="851"/>
      <c r="N11" s="852"/>
      <c r="O11" s="852"/>
      <c r="P11" s="852"/>
      <c r="Q11" s="853"/>
      <c r="R11" s="852"/>
      <c r="S11" s="852"/>
      <c r="T11" s="852"/>
      <c r="U11" s="852"/>
      <c r="V11" s="854"/>
      <c r="X11" s="529" t="s">
        <v>1830</v>
      </c>
    </row>
    <row r="12" spans="2:24" ht="13.5">
      <c r="B12" s="851"/>
      <c r="C12" s="852"/>
      <c r="D12" s="852"/>
      <c r="E12" s="852"/>
      <c r="F12" s="853"/>
      <c r="G12" s="852"/>
      <c r="H12" s="852"/>
      <c r="I12" s="852"/>
      <c r="J12" s="852"/>
      <c r="K12" s="854"/>
      <c r="L12" s="531"/>
      <c r="M12" s="851"/>
      <c r="N12" s="852"/>
      <c r="O12" s="852"/>
      <c r="P12" s="852"/>
      <c r="Q12" s="853"/>
      <c r="R12" s="852"/>
      <c r="S12" s="852"/>
      <c r="T12" s="852"/>
      <c r="U12" s="852"/>
      <c r="V12" s="854"/>
      <c r="X12" s="529" t="s">
        <v>1831</v>
      </c>
    </row>
    <row r="13" spans="2:24" ht="13.5">
      <c r="B13" s="851"/>
      <c r="C13" s="852"/>
      <c r="D13" s="852"/>
      <c r="E13" s="852"/>
      <c r="F13" s="853"/>
      <c r="G13" s="852"/>
      <c r="H13" s="852"/>
      <c r="I13" s="852"/>
      <c r="J13" s="852"/>
      <c r="K13" s="854"/>
      <c r="L13" s="531"/>
      <c r="M13" s="851"/>
      <c r="N13" s="852"/>
      <c r="O13" s="852"/>
      <c r="P13" s="852"/>
      <c r="Q13" s="853"/>
      <c r="R13" s="852"/>
      <c r="S13" s="852"/>
      <c r="T13" s="852"/>
      <c r="U13" s="852"/>
      <c r="V13" s="854"/>
      <c r="X13" s="529"/>
    </row>
    <row r="14" spans="2:22" ht="13.5">
      <c r="B14" s="851"/>
      <c r="C14" s="852"/>
      <c r="D14" s="852"/>
      <c r="E14" s="852"/>
      <c r="F14" s="853"/>
      <c r="G14" s="852"/>
      <c r="H14" s="852"/>
      <c r="I14" s="852"/>
      <c r="J14" s="852"/>
      <c r="K14" s="854"/>
      <c r="L14" s="531"/>
      <c r="M14" s="851"/>
      <c r="N14" s="852"/>
      <c r="O14" s="852"/>
      <c r="P14" s="852"/>
      <c r="Q14" s="853"/>
      <c r="R14" s="852"/>
      <c r="S14" s="852"/>
      <c r="T14" s="852"/>
      <c r="U14" s="852"/>
      <c r="V14" s="854"/>
    </row>
    <row r="15" spans="2:22" ht="13.5">
      <c r="B15" s="851"/>
      <c r="C15" s="853"/>
      <c r="D15" s="853"/>
      <c r="E15" s="853"/>
      <c r="F15" s="853"/>
      <c r="G15" s="852"/>
      <c r="H15" s="852"/>
      <c r="I15" s="852"/>
      <c r="J15" s="852"/>
      <c r="K15" s="854"/>
      <c r="L15" s="531"/>
      <c r="M15" s="851"/>
      <c r="N15" s="853"/>
      <c r="O15" s="853"/>
      <c r="P15" s="853"/>
      <c r="Q15" s="853"/>
      <c r="R15" s="852"/>
      <c r="S15" s="852"/>
      <c r="T15" s="852"/>
      <c r="U15" s="852"/>
      <c r="V15" s="854"/>
    </row>
    <row r="16" spans="2:24" ht="13.5">
      <c r="B16" s="851"/>
      <c r="C16" s="852"/>
      <c r="D16" s="852"/>
      <c r="E16" s="852"/>
      <c r="F16" s="852"/>
      <c r="G16" s="852"/>
      <c r="H16" s="852"/>
      <c r="I16" s="852"/>
      <c r="J16" s="852"/>
      <c r="K16" s="854"/>
      <c r="L16" s="531"/>
      <c r="M16" s="851"/>
      <c r="N16" s="852"/>
      <c r="O16" s="852"/>
      <c r="P16" s="852"/>
      <c r="Q16" s="852"/>
      <c r="R16" s="852"/>
      <c r="S16" s="852"/>
      <c r="T16" s="852"/>
      <c r="U16" s="852"/>
      <c r="V16" s="854"/>
      <c r="X16" s="529"/>
    </row>
    <row r="17" spans="2:22" ht="13.5">
      <c r="B17" s="851"/>
      <c r="C17" s="852"/>
      <c r="D17" s="852"/>
      <c r="E17" s="852"/>
      <c r="F17" s="852"/>
      <c r="G17" s="852"/>
      <c r="H17" s="852"/>
      <c r="I17" s="852"/>
      <c r="J17" s="852"/>
      <c r="K17" s="854"/>
      <c r="L17" s="531"/>
      <c r="M17" s="851"/>
      <c r="N17" s="852"/>
      <c r="O17" s="852"/>
      <c r="P17" s="852"/>
      <c r="Q17" s="852"/>
      <c r="R17" s="852"/>
      <c r="S17" s="852"/>
      <c r="T17" s="852"/>
      <c r="U17" s="852"/>
      <c r="V17" s="854"/>
    </row>
    <row r="18" spans="2:24" ht="13.5">
      <c r="B18" s="851"/>
      <c r="C18" s="852"/>
      <c r="D18" s="852"/>
      <c r="E18" s="852"/>
      <c r="F18" s="852"/>
      <c r="G18" s="852"/>
      <c r="H18" s="852"/>
      <c r="I18" s="852"/>
      <c r="J18" s="852"/>
      <c r="K18" s="854"/>
      <c r="L18" s="531"/>
      <c r="M18" s="851"/>
      <c r="N18" s="852"/>
      <c r="O18" s="852"/>
      <c r="P18" s="852"/>
      <c r="Q18" s="852"/>
      <c r="R18" s="852"/>
      <c r="S18" s="852"/>
      <c r="T18" s="852"/>
      <c r="U18" s="852"/>
      <c r="V18" s="854"/>
      <c r="X18" s="529"/>
    </row>
    <row r="19" spans="2:24" ht="13.5">
      <c r="B19" s="851"/>
      <c r="C19" s="852"/>
      <c r="D19" s="852"/>
      <c r="E19" s="852"/>
      <c r="F19" s="852"/>
      <c r="G19" s="852"/>
      <c r="H19" s="852"/>
      <c r="I19" s="852"/>
      <c r="J19" s="852"/>
      <c r="K19" s="854"/>
      <c r="L19" s="531"/>
      <c r="M19" s="851"/>
      <c r="N19" s="852"/>
      <c r="O19" s="852"/>
      <c r="P19" s="852"/>
      <c r="Q19" s="852"/>
      <c r="R19" s="852"/>
      <c r="S19" s="852"/>
      <c r="T19" s="852"/>
      <c r="U19" s="852"/>
      <c r="V19" s="854"/>
      <c r="X19" s="529"/>
    </row>
    <row r="20" spans="2:22" ht="13.5">
      <c r="B20" s="851"/>
      <c r="C20" s="852"/>
      <c r="D20" s="852"/>
      <c r="E20" s="852"/>
      <c r="F20" s="852"/>
      <c r="G20" s="852"/>
      <c r="H20" s="852"/>
      <c r="I20" s="852"/>
      <c r="J20" s="852"/>
      <c r="K20" s="854"/>
      <c r="L20" s="531"/>
      <c r="M20" s="851"/>
      <c r="N20" s="852"/>
      <c r="O20" s="852"/>
      <c r="P20" s="852"/>
      <c r="Q20" s="852"/>
      <c r="R20" s="852"/>
      <c r="S20" s="852"/>
      <c r="T20" s="852"/>
      <c r="U20" s="852"/>
      <c r="V20" s="854"/>
    </row>
    <row r="21" spans="2:22" ht="13.5">
      <c r="B21" s="851"/>
      <c r="C21" s="852"/>
      <c r="D21" s="852"/>
      <c r="E21" s="852"/>
      <c r="F21" s="852"/>
      <c r="G21" s="852"/>
      <c r="H21" s="852"/>
      <c r="I21" s="852"/>
      <c r="J21" s="852"/>
      <c r="K21" s="854"/>
      <c r="L21" s="531"/>
      <c r="M21" s="851"/>
      <c r="N21" s="852"/>
      <c r="O21" s="852"/>
      <c r="P21" s="852"/>
      <c r="Q21" s="852"/>
      <c r="R21" s="852"/>
      <c r="S21" s="852"/>
      <c r="T21" s="852"/>
      <c r="U21" s="852"/>
      <c r="V21" s="854"/>
    </row>
    <row r="22" spans="2:22" ht="13.5">
      <c r="B22" s="851"/>
      <c r="C22" s="852"/>
      <c r="D22" s="852"/>
      <c r="E22" s="852"/>
      <c r="F22" s="852"/>
      <c r="G22" s="852"/>
      <c r="H22" s="852"/>
      <c r="I22" s="852"/>
      <c r="J22" s="852"/>
      <c r="K22" s="854"/>
      <c r="L22" s="531"/>
      <c r="M22" s="851"/>
      <c r="N22" s="852"/>
      <c r="O22" s="852"/>
      <c r="P22" s="852"/>
      <c r="Q22" s="852"/>
      <c r="R22" s="852"/>
      <c r="S22" s="852"/>
      <c r="T22" s="852"/>
      <c r="U22" s="852"/>
      <c r="V22" s="854"/>
    </row>
    <row r="23" spans="2:22" ht="13.5">
      <c r="B23" s="851"/>
      <c r="C23" s="852"/>
      <c r="D23" s="852"/>
      <c r="E23" s="852"/>
      <c r="F23" s="852"/>
      <c r="G23" s="852"/>
      <c r="H23" s="852"/>
      <c r="I23" s="852"/>
      <c r="J23" s="852"/>
      <c r="K23" s="854"/>
      <c r="L23" s="531"/>
      <c r="M23" s="851"/>
      <c r="N23" s="852"/>
      <c r="O23" s="852"/>
      <c r="P23" s="852"/>
      <c r="Q23" s="852"/>
      <c r="R23" s="852"/>
      <c r="S23" s="852"/>
      <c r="T23" s="852"/>
      <c r="U23" s="852"/>
      <c r="V23" s="854"/>
    </row>
    <row r="24" spans="2:22" ht="13.5">
      <c r="B24" s="855"/>
      <c r="C24" s="856"/>
      <c r="D24" s="856"/>
      <c r="E24" s="856"/>
      <c r="F24" s="856"/>
      <c r="G24" s="856"/>
      <c r="H24" s="856"/>
      <c r="I24" s="856"/>
      <c r="J24" s="856"/>
      <c r="K24" s="857"/>
      <c r="L24" s="531"/>
      <c r="M24" s="855"/>
      <c r="N24" s="856"/>
      <c r="O24" s="856"/>
      <c r="P24" s="856"/>
      <c r="Q24" s="856"/>
      <c r="R24" s="856"/>
      <c r="S24" s="856"/>
      <c r="T24" s="856"/>
      <c r="U24" s="856"/>
      <c r="V24" s="857"/>
    </row>
    <row r="25" spans="2:22" ht="13.5">
      <c r="B25" s="532"/>
      <c r="C25" s="532"/>
      <c r="D25" s="532"/>
      <c r="E25" s="532"/>
      <c r="F25" s="532"/>
      <c r="G25" s="532"/>
      <c r="H25" s="532"/>
      <c r="I25" s="532"/>
      <c r="J25" s="532"/>
      <c r="K25" s="532"/>
      <c r="L25" s="532"/>
      <c r="M25" s="532"/>
      <c r="N25" s="532"/>
      <c r="O25" s="532"/>
      <c r="P25" s="532"/>
      <c r="Q25" s="532"/>
      <c r="R25" s="532"/>
      <c r="S25" s="532"/>
      <c r="T25" s="532"/>
      <c r="U25" s="532"/>
      <c r="V25" s="532"/>
    </row>
    <row r="26" ht="17.25">
      <c r="A26" s="530" t="s">
        <v>1832</v>
      </c>
    </row>
    <row r="27" spans="2:24" ht="13.5">
      <c r="B27" s="848"/>
      <c r="C27" s="849"/>
      <c r="D27" s="849"/>
      <c r="E27" s="849"/>
      <c r="F27" s="849"/>
      <c r="G27" s="849"/>
      <c r="H27" s="849"/>
      <c r="I27" s="849"/>
      <c r="J27" s="849"/>
      <c r="K27" s="850"/>
      <c r="L27" s="531"/>
      <c r="M27" s="848"/>
      <c r="N27" s="849"/>
      <c r="O27" s="849"/>
      <c r="P27" s="849"/>
      <c r="Q27" s="849"/>
      <c r="R27" s="849"/>
      <c r="S27" s="849"/>
      <c r="T27" s="849"/>
      <c r="U27" s="849"/>
      <c r="V27" s="850"/>
      <c r="X27" s="529" t="s">
        <v>1826</v>
      </c>
    </row>
    <row r="28" spans="2:24" ht="13.5">
      <c r="B28" s="851"/>
      <c r="C28" s="852"/>
      <c r="D28" s="852"/>
      <c r="E28" s="852"/>
      <c r="F28" s="853"/>
      <c r="G28" s="852"/>
      <c r="H28" s="852"/>
      <c r="I28" s="852"/>
      <c r="J28" s="852"/>
      <c r="K28" s="854"/>
      <c r="L28" s="531"/>
      <c r="M28" s="851"/>
      <c r="N28" s="852"/>
      <c r="O28" s="852"/>
      <c r="P28" s="852"/>
      <c r="Q28" s="853"/>
      <c r="R28" s="852"/>
      <c r="S28" s="852"/>
      <c r="T28" s="852"/>
      <c r="U28" s="852"/>
      <c r="V28" s="854"/>
      <c r="X28" s="527" t="s">
        <v>1833</v>
      </c>
    </row>
    <row r="29" spans="2:24" ht="13.5">
      <c r="B29" s="851"/>
      <c r="C29" s="852"/>
      <c r="D29" s="852"/>
      <c r="E29" s="852"/>
      <c r="F29" s="853"/>
      <c r="G29" s="852"/>
      <c r="H29" s="852"/>
      <c r="I29" s="852"/>
      <c r="J29" s="852"/>
      <c r="K29" s="854"/>
      <c r="L29" s="531"/>
      <c r="M29" s="851"/>
      <c r="N29" s="852"/>
      <c r="O29" s="852"/>
      <c r="P29" s="852"/>
      <c r="Q29" s="853"/>
      <c r="R29" s="852"/>
      <c r="S29" s="852"/>
      <c r="T29" s="852"/>
      <c r="U29" s="852"/>
      <c r="V29" s="854"/>
      <c r="X29" s="527" t="s">
        <v>1834</v>
      </c>
    </row>
    <row r="30" spans="2:24" ht="13.5">
      <c r="B30" s="851"/>
      <c r="C30" s="852"/>
      <c r="D30" s="852"/>
      <c r="E30" s="852"/>
      <c r="F30" s="853"/>
      <c r="G30" s="852"/>
      <c r="H30" s="852"/>
      <c r="I30" s="852"/>
      <c r="J30" s="852"/>
      <c r="K30" s="854"/>
      <c r="L30" s="531"/>
      <c r="M30" s="851"/>
      <c r="N30" s="852"/>
      <c r="O30" s="852"/>
      <c r="P30" s="852"/>
      <c r="Q30" s="853"/>
      <c r="R30" s="852"/>
      <c r="S30" s="852"/>
      <c r="T30" s="852"/>
      <c r="U30" s="852"/>
      <c r="V30" s="854"/>
      <c r="X30" s="527" t="s">
        <v>1835</v>
      </c>
    </row>
    <row r="31" spans="2:24" ht="13.5">
      <c r="B31" s="851"/>
      <c r="C31" s="852"/>
      <c r="D31" s="852"/>
      <c r="E31" s="852"/>
      <c r="F31" s="853"/>
      <c r="G31" s="852"/>
      <c r="H31" s="852"/>
      <c r="I31" s="852"/>
      <c r="J31" s="852"/>
      <c r="K31" s="854"/>
      <c r="L31" s="531"/>
      <c r="M31" s="851"/>
      <c r="N31" s="852"/>
      <c r="O31" s="852"/>
      <c r="P31" s="852"/>
      <c r="Q31" s="853"/>
      <c r="R31" s="852"/>
      <c r="S31" s="852"/>
      <c r="T31" s="852"/>
      <c r="U31" s="852"/>
      <c r="V31" s="854"/>
      <c r="X31" s="527" t="s">
        <v>1836</v>
      </c>
    </row>
    <row r="32" spans="2:24" ht="13.5">
      <c r="B32" s="851"/>
      <c r="C32" s="852"/>
      <c r="D32" s="852"/>
      <c r="E32" s="852"/>
      <c r="F32" s="853"/>
      <c r="G32" s="852"/>
      <c r="H32" s="852"/>
      <c r="I32" s="852"/>
      <c r="J32" s="852"/>
      <c r="K32" s="854"/>
      <c r="L32" s="531"/>
      <c r="M32" s="851"/>
      <c r="N32" s="852"/>
      <c r="O32" s="852"/>
      <c r="P32" s="852"/>
      <c r="Q32" s="853"/>
      <c r="R32" s="852"/>
      <c r="S32" s="852"/>
      <c r="T32" s="852"/>
      <c r="U32" s="852"/>
      <c r="V32" s="854"/>
      <c r="X32" s="527" t="s">
        <v>1837</v>
      </c>
    </row>
    <row r="33" spans="2:24" ht="13.5">
      <c r="B33" s="851"/>
      <c r="C33" s="852"/>
      <c r="D33" s="852"/>
      <c r="E33" s="852"/>
      <c r="F33" s="853"/>
      <c r="G33" s="852"/>
      <c r="H33" s="852"/>
      <c r="I33" s="852"/>
      <c r="J33" s="852"/>
      <c r="K33" s="854"/>
      <c r="L33" s="531"/>
      <c r="M33" s="851"/>
      <c r="N33" s="852"/>
      <c r="O33" s="852"/>
      <c r="P33" s="852"/>
      <c r="Q33" s="853"/>
      <c r="R33" s="852"/>
      <c r="S33" s="852"/>
      <c r="T33" s="852"/>
      <c r="U33" s="852"/>
      <c r="V33" s="854"/>
      <c r="X33" s="529" t="s">
        <v>1838</v>
      </c>
    </row>
    <row r="34" spans="2:24" ht="13.5">
      <c r="B34" s="851"/>
      <c r="C34" s="852"/>
      <c r="D34" s="852"/>
      <c r="E34" s="852"/>
      <c r="F34" s="853"/>
      <c r="G34" s="852"/>
      <c r="H34" s="852"/>
      <c r="I34" s="852"/>
      <c r="J34" s="852"/>
      <c r="K34" s="854"/>
      <c r="L34" s="531"/>
      <c r="M34" s="851"/>
      <c r="N34" s="852"/>
      <c r="O34" s="852"/>
      <c r="P34" s="852"/>
      <c r="Q34" s="853"/>
      <c r="R34" s="852"/>
      <c r="S34" s="852"/>
      <c r="T34" s="852"/>
      <c r="U34" s="852"/>
      <c r="V34" s="854"/>
      <c r="X34" s="529" t="s">
        <v>1839</v>
      </c>
    </row>
    <row r="35" spans="2:24" ht="13.5">
      <c r="B35" s="851"/>
      <c r="C35" s="853"/>
      <c r="D35" s="853"/>
      <c r="E35" s="853"/>
      <c r="F35" s="853"/>
      <c r="G35" s="852"/>
      <c r="H35" s="852"/>
      <c r="I35" s="852"/>
      <c r="J35" s="852"/>
      <c r="K35" s="854"/>
      <c r="L35" s="531"/>
      <c r="M35" s="851"/>
      <c r="N35" s="853"/>
      <c r="O35" s="853"/>
      <c r="P35" s="853"/>
      <c r="Q35" s="853"/>
      <c r="R35" s="852"/>
      <c r="S35" s="852"/>
      <c r="T35" s="852"/>
      <c r="U35" s="852"/>
      <c r="V35" s="854"/>
      <c r="X35" s="529" t="s">
        <v>1840</v>
      </c>
    </row>
    <row r="36" spans="2:24" ht="13.5">
      <c r="B36" s="851"/>
      <c r="C36" s="852"/>
      <c r="D36" s="852"/>
      <c r="E36" s="852"/>
      <c r="F36" s="852"/>
      <c r="G36" s="852"/>
      <c r="H36" s="852"/>
      <c r="I36" s="852"/>
      <c r="J36" s="852"/>
      <c r="K36" s="854"/>
      <c r="L36" s="531"/>
      <c r="M36" s="851"/>
      <c r="N36" s="852"/>
      <c r="O36" s="852"/>
      <c r="P36" s="852"/>
      <c r="Q36" s="852"/>
      <c r="R36" s="852"/>
      <c r="S36" s="852"/>
      <c r="T36" s="852"/>
      <c r="U36" s="852"/>
      <c r="V36" s="854"/>
      <c r="X36" s="529" t="s">
        <v>1841</v>
      </c>
    </row>
    <row r="37" spans="2:24" ht="13.5">
      <c r="B37" s="851"/>
      <c r="C37" s="852"/>
      <c r="D37" s="852"/>
      <c r="E37" s="852"/>
      <c r="F37" s="852"/>
      <c r="G37" s="852"/>
      <c r="H37" s="852"/>
      <c r="I37" s="852"/>
      <c r="J37" s="852"/>
      <c r="K37" s="854"/>
      <c r="L37" s="531"/>
      <c r="M37" s="851"/>
      <c r="N37" s="852"/>
      <c r="O37" s="852"/>
      <c r="P37" s="852"/>
      <c r="Q37" s="852"/>
      <c r="R37" s="852"/>
      <c r="S37" s="852"/>
      <c r="T37" s="852"/>
      <c r="U37" s="852"/>
      <c r="V37" s="854"/>
      <c r="X37" s="529" t="s">
        <v>1842</v>
      </c>
    </row>
    <row r="38" spans="2:24" ht="13.5">
      <c r="B38" s="851"/>
      <c r="C38" s="852"/>
      <c r="D38" s="852"/>
      <c r="E38" s="852"/>
      <c r="F38" s="852"/>
      <c r="G38" s="852"/>
      <c r="H38" s="852"/>
      <c r="I38" s="852"/>
      <c r="J38" s="852"/>
      <c r="K38" s="854"/>
      <c r="L38" s="531"/>
      <c r="M38" s="851"/>
      <c r="N38" s="852"/>
      <c r="O38" s="852"/>
      <c r="P38" s="852"/>
      <c r="Q38" s="852"/>
      <c r="R38" s="852"/>
      <c r="S38" s="852"/>
      <c r="T38" s="852"/>
      <c r="U38" s="852"/>
      <c r="V38" s="854"/>
      <c r="X38" s="529" t="s">
        <v>1843</v>
      </c>
    </row>
    <row r="39" spans="2:24" ht="13.5">
      <c r="B39" s="851"/>
      <c r="C39" s="852"/>
      <c r="D39" s="852"/>
      <c r="E39" s="852"/>
      <c r="F39" s="852"/>
      <c r="G39" s="852"/>
      <c r="H39" s="852"/>
      <c r="I39" s="852"/>
      <c r="J39" s="852"/>
      <c r="K39" s="854"/>
      <c r="L39" s="531"/>
      <c r="M39" s="851"/>
      <c r="N39" s="852"/>
      <c r="O39" s="852"/>
      <c r="P39" s="852"/>
      <c r="Q39" s="852"/>
      <c r="R39" s="852"/>
      <c r="S39" s="852"/>
      <c r="T39" s="852"/>
      <c r="U39" s="852"/>
      <c r="V39" s="854"/>
      <c r="X39" s="529" t="s">
        <v>1844</v>
      </c>
    </row>
    <row r="40" spans="2:24" ht="13.5">
      <c r="B40" s="851"/>
      <c r="C40" s="852"/>
      <c r="D40" s="852"/>
      <c r="E40" s="852"/>
      <c r="F40" s="852"/>
      <c r="G40" s="852"/>
      <c r="H40" s="852"/>
      <c r="I40" s="852"/>
      <c r="J40" s="852"/>
      <c r="K40" s="854"/>
      <c r="L40" s="531"/>
      <c r="M40" s="851"/>
      <c r="N40" s="852"/>
      <c r="O40" s="852"/>
      <c r="P40" s="852"/>
      <c r="Q40" s="852"/>
      <c r="R40" s="852"/>
      <c r="S40" s="852"/>
      <c r="T40" s="852"/>
      <c r="U40" s="852"/>
      <c r="V40" s="854"/>
      <c r="X40" s="529" t="s">
        <v>1845</v>
      </c>
    </row>
    <row r="41" spans="2:24" ht="13.5">
      <c r="B41" s="851"/>
      <c r="C41" s="852"/>
      <c r="D41" s="852"/>
      <c r="E41" s="852"/>
      <c r="F41" s="852"/>
      <c r="G41" s="852"/>
      <c r="H41" s="852"/>
      <c r="I41" s="852"/>
      <c r="J41" s="852"/>
      <c r="K41" s="854"/>
      <c r="L41" s="531"/>
      <c r="M41" s="851"/>
      <c r="N41" s="852"/>
      <c r="O41" s="852"/>
      <c r="P41" s="852"/>
      <c r="Q41" s="852"/>
      <c r="R41" s="852"/>
      <c r="S41" s="852"/>
      <c r="T41" s="852"/>
      <c r="U41" s="852"/>
      <c r="V41" s="854"/>
      <c r="X41" s="529" t="s">
        <v>1846</v>
      </c>
    </row>
    <row r="42" spans="2:24" ht="13.5">
      <c r="B42" s="851"/>
      <c r="C42" s="852"/>
      <c r="D42" s="852"/>
      <c r="E42" s="852"/>
      <c r="F42" s="852"/>
      <c r="G42" s="852"/>
      <c r="H42" s="852"/>
      <c r="I42" s="852"/>
      <c r="J42" s="852"/>
      <c r="K42" s="854"/>
      <c r="L42" s="531"/>
      <c r="M42" s="851"/>
      <c r="N42" s="852"/>
      <c r="O42" s="852"/>
      <c r="P42" s="852"/>
      <c r="Q42" s="852"/>
      <c r="R42" s="852"/>
      <c r="S42" s="852"/>
      <c r="T42" s="852"/>
      <c r="U42" s="852"/>
      <c r="V42" s="854"/>
      <c r="X42" s="529" t="s">
        <v>1847</v>
      </c>
    </row>
    <row r="43" spans="2:22" ht="13.5">
      <c r="B43" s="851"/>
      <c r="C43" s="852"/>
      <c r="D43" s="852"/>
      <c r="E43" s="852"/>
      <c r="F43" s="852"/>
      <c r="G43" s="852"/>
      <c r="H43" s="852"/>
      <c r="I43" s="852"/>
      <c r="J43" s="852"/>
      <c r="K43" s="854"/>
      <c r="L43" s="531"/>
      <c r="M43" s="851"/>
      <c r="N43" s="852"/>
      <c r="O43" s="852"/>
      <c r="P43" s="852"/>
      <c r="Q43" s="852"/>
      <c r="R43" s="852"/>
      <c r="S43" s="852"/>
      <c r="T43" s="852"/>
      <c r="U43" s="852"/>
      <c r="V43" s="854"/>
    </row>
    <row r="44" spans="2:22" ht="13.5">
      <c r="B44" s="855"/>
      <c r="C44" s="856"/>
      <c r="D44" s="856"/>
      <c r="E44" s="856"/>
      <c r="F44" s="856"/>
      <c r="G44" s="856"/>
      <c r="H44" s="856"/>
      <c r="I44" s="856"/>
      <c r="J44" s="856"/>
      <c r="K44" s="857"/>
      <c r="L44" s="531"/>
      <c r="M44" s="855"/>
      <c r="N44" s="856"/>
      <c r="O44" s="856"/>
      <c r="P44" s="856"/>
      <c r="Q44" s="856"/>
      <c r="R44" s="856"/>
      <c r="S44" s="856"/>
      <c r="T44" s="856"/>
      <c r="U44" s="856"/>
      <c r="V44" s="857"/>
    </row>
    <row r="45" spans="2:22" ht="13.5">
      <c r="B45" s="532"/>
      <c r="C45" s="532"/>
      <c r="D45" s="532"/>
      <c r="E45" s="532"/>
      <c r="F45" s="532"/>
      <c r="G45" s="532"/>
      <c r="H45" s="532"/>
      <c r="I45" s="532"/>
      <c r="J45" s="532"/>
      <c r="K45" s="532"/>
      <c r="L45" s="532"/>
      <c r="M45" s="532"/>
      <c r="N45" s="532"/>
      <c r="O45" s="532"/>
      <c r="P45" s="532"/>
      <c r="Q45" s="532"/>
      <c r="R45" s="532"/>
      <c r="S45" s="532"/>
      <c r="T45" s="532"/>
      <c r="U45" s="532"/>
      <c r="V45" s="532"/>
    </row>
    <row r="46" ht="17.25">
      <c r="A46" s="530" t="s">
        <v>1848</v>
      </c>
    </row>
    <row r="47" spans="2:24" ht="13.5">
      <c r="B47" s="848"/>
      <c r="C47" s="849"/>
      <c r="D47" s="849"/>
      <c r="E47" s="849"/>
      <c r="F47" s="849"/>
      <c r="G47" s="849"/>
      <c r="H47" s="849"/>
      <c r="I47" s="849"/>
      <c r="J47" s="849"/>
      <c r="K47" s="850"/>
      <c r="L47" s="531"/>
      <c r="M47" s="848"/>
      <c r="N47" s="849"/>
      <c r="O47" s="849"/>
      <c r="P47" s="849"/>
      <c r="Q47" s="849"/>
      <c r="R47" s="849"/>
      <c r="S47" s="849"/>
      <c r="T47" s="849"/>
      <c r="U47" s="849"/>
      <c r="V47" s="850"/>
      <c r="X47" s="529" t="s">
        <v>1826</v>
      </c>
    </row>
    <row r="48" spans="2:24" ht="13.5">
      <c r="B48" s="851"/>
      <c r="C48" s="852"/>
      <c r="D48" s="852"/>
      <c r="E48" s="852"/>
      <c r="F48" s="853"/>
      <c r="G48" s="852"/>
      <c r="H48" s="852"/>
      <c r="I48" s="852"/>
      <c r="J48" s="852"/>
      <c r="K48" s="854"/>
      <c r="L48" s="531"/>
      <c r="M48" s="851"/>
      <c r="N48" s="852"/>
      <c r="O48" s="852"/>
      <c r="P48" s="852"/>
      <c r="Q48" s="853"/>
      <c r="R48" s="852"/>
      <c r="S48" s="852"/>
      <c r="T48" s="852"/>
      <c r="U48" s="852"/>
      <c r="V48" s="854"/>
      <c r="X48" s="527" t="s">
        <v>1849</v>
      </c>
    </row>
    <row r="49" spans="2:24" ht="13.5">
      <c r="B49" s="851"/>
      <c r="C49" s="852"/>
      <c r="D49" s="852"/>
      <c r="E49" s="852"/>
      <c r="F49" s="853"/>
      <c r="G49" s="852"/>
      <c r="H49" s="852"/>
      <c r="I49" s="852"/>
      <c r="J49" s="852"/>
      <c r="K49" s="854"/>
      <c r="L49" s="531"/>
      <c r="M49" s="851"/>
      <c r="N49" s="852"/>
      <c r="O49" s="852"/>
      <c r="P49" s="852"/>
      <c r="Q49" s="853"/>
      <c r="R49" s="852"/>
      <c r="S49" s="852"/>
      <c r="T49" s="852"/>
      <c r="U49" s="852"/>
      <c r="V49" s="854"/>
      <c r="X49" s="527" t="s">
        <v>1850</v>
      </c>
    </row>
    <row r="50" spans="2:24" ht="13.5">
      <c r="B50" s="851"/>
      <c r="C50" s="852"/>
      <c r="D50" s="852"/>
      <c r="E50" s="852"/>
      <c r="F50" s="853"/>
      <c r="G50" s="852"/>
      <c r="H50" s="852"/>
      <c r="I50" s="852"/>
      <c r="J50" s="852"/>
      <c r="K50" s="854"/>
      <c r="L50" s="531"/>
      <c r="M50" s="851"/>
      <c r="N50" s="852"/>
      <c r="O50" s="852"/>
      <c r="P50" s="852"/>
      <c r="Q50" s="853"/>
      <c r="R50" s="852"/>
      <c r="S50" s="852"/>
      <c r="T50" s="852"/>
      <c r="U50" s="852"/>
      <c r="V50" s="854"/>
      <c r="X50" s="527" t="s">
        <v>1851</v>
      </c>
    </row>
    <row r="51" spans="2:24" ht="13.5">
      <c r="B51" s="851"/>
      <c r="C51" s="852"/>
      <c r="D51" s="852"/>
      <c r="E51" s="852"/>
      <c r="F51" s="853"/>
      <c r="G51" s="852"/>
      <c r="H51" s="852"/>
      <c r="I51" s="852"/>
      <c r="J51" s="852"/>
      <c r="K51" s="854"/>
      <c r="L51" s="531"/>
      <c r="M51" s="851"/>
      <c r="N51" s="852"/>
      <c r="O51" s="852"/>
      <c r="P51" s="852"/>
      <c r="Q51" s="853"/>
      <c r="R51" s="852"/>
      <c r="S51" s="852"/>
      <c r="T51" s="852"/>
      <c r="U51" s="852"/>
      <c r="V51" s="854"/>
      <c r="X51" s="529" t="s">
        <v>1852</v>
      </c>
    </row>
    <row r="52" spans="2:24" ht="13.5">
      <c r="B52" s="851"/>
      <c r="C52" s="852"/>
      <c r="D52" s="852"/>
      <c r="E52" s="852"/>
      <c r="F52" s="853"/>
      <c r="G52" s="852"/>
      <c r="H52" s="852"/>
      <c r="I52" s="852"/>
      <c r="J52" s="852"/>
      <c r="K52" s="854"/>
      <c r="L52" s="531"/>
      <c r="M52" s="851"/>
      <c r="N52" s="852"/>
      <c r="O52" s="852"/>
      <c r="P52" s="852"/>
      <c r="Q52" s="853"/>
      <c r="R52" s="852"/>
      <c r="S52" s="852"/>
      <c r="T52" s="852"/>
      <c r="U52" s="852"/>
      <c r="V52" s="854"/>
      <c r="X52" s="529" t="s">
        <v>1853</v>
      </c>
    </row>
    <row r="53" spans="2:24" ht="13.5">
      <c r="B53" s="851"/>
      <c r="C53" s="852"/>
      <c r="D53" s="852"/>
      <c r="E53" s="852"/>
      <c r="F53" s="853"/>
      <c r="G53" s="852"/>
      <c r="H53" s="852"/>
      <c r="I53" s="852"/>
      <c r="J53" s="852"/>
      <c r="K53" s="854"/>
      <c r="L53" s="531"/>
      <c r="M53" s="851"/>
      <c r="N53" s="852"/>
      <c r="O53" s="852"/>
      <c r="P53" s="852"/>
      <c r="Q53" s="853"/>
      <c r="R53" s="852"/>
      <c r="S53" s="852"/>
      <c r="T53" s="852"/>
      <c r="U53" s="852"/>
      <c r="V53" s="854"/>
      <c r="X53" s="529" t="s">
        <v>1854</v>
      </c>
    </row>
    <row r="54" spans="2:22" ht="13.5">
      <c r="B54" s="851"/>
      <c r="C54" s="852"/>
      <c r="D54" s="852"/>
      <c r="E54" s="852"/>
      <c r="F54" s="853"/>
      <c r="G54" s="852"/>
      <c r="H54" s="852"/>
      <c r="I54" s="852"/>
      <c r="J54" s="852"/>
      <c r="K54" s="854"/>
      <c r="L54" s="531"/>
      <c r="M54" s="851"/>
      <c r="N54" s="852"/>
      <c r="O54" s="852"/>
      <c r="P54" s="852"/>
      <c r="Q54" s="853"/>
      <c r="R54" s="852"/>
      <c r="S54" s="852"/>
      <c r="T54" s="852"/>
      <c r="U54" s="852"/>
      <c r="V54" s="854"/>
    </row>
    <row r="55" spans="2:22" ht="13.5">
      <c r="B55" s="851"/>
      <c r="C55" s="853"/>
      <c r="D55" s="853"/>
      <c r="E55" s="853"/>
      <c r="F55" s="853"/>
      <c r="G55" s="852"/>
      <c r="H55" s="852"/>
      <c r="I55" s="852"/>
      <c r="J55" s="852"/>
      <c r="K55" s="854"/>
      <c r="L55" s="531"/>
      <c r="M55" s="851"/>
      <c r="N55" s="853"/>
      <c r="O55" s="853"/>
      <c r="P55" s="853"/>
      <c r="Q55" s="853"/>
      <c r="R55" s="852"/>
      <c r="S55" s="852"/>
      <c r="T55" s="852"/>
      <c r="U55" s="852"/>
      <c r="V55" s="854"/>
    </row>
    <row r="56" spans="2:24" ht="13.5">
      <c r="B56" s="851"/>
      <c r="C56" s="852"/>
      <c r="D56" s="852"/>
      <c r="E56" s="852"/>
      <c r="F56" s="852"/>
      <c r="G56" s="852"/>
      <c r="H56" s="852"/>
      <c r="I56" s="852"/>
      <c r="J56" s="852"/>
      <c r="K56" s="854"/>
      <c r="L56" s="531"/>
      <c r="M56" s="851"/>
      <c r="N56" s="852"/>
      <c r="O56" s="852"/>
      <c r="P56" s="852"/>
      <c r="Q56" s="852"/>
      <c r="R56" s="852"/>
      <c r="S56" s="852"/>
      <c r="T56" s="852"/>
      <c r="U56" s="852"/>
      <c r="V56" s="854"/>
      <c r="X56" s="529"/>
    </row>
    <row r="57" spans="2:22" ht="13.5">
      <c r="B57" s="851"/>
      <c r="C57" s="852"/>
      <c r="D57" s="852"/>
      <c r="E57" s="852"/>
      <c r="F57" s="852"/>
      <c r="G57" s="852"/>
      <c r="H57" s="852"/>
      <c r="I57" s="852"/>
      <c r="J57" s="852"/>
      <c r="K57" s="854"/>
      <c r="L57" s="531"/>
      <c r="M57" s="851"/>
      <c r="N57" s="852"/>
      <c r="O57" s="852"/>
      <c r="P57" s="852"/>
      <c r="Q57" s="852"/>
      <c r="R57" s="852"/>
      <c r="S57" s="852"/>
      <c r="T57" s="852"/>
      <c r="U57" s="852"/>
      <c r="V57" s="854"/>
    </row>
    <row r="58" spans="2:22" ht="13.5">
      <c r="B58" s="851"/>
      <c r="C58" s="852"/>
      <c r="D58" s="852"/>
      <c r="E58" s="852"/>
      <c r="F58" s="852"/>
      <c r="G58" s="852"/>
      <c r="H58" s="852"/>
      <c r="I58" s="852"/>
      <c r="J58" s="852"/>
      <c r="K58" s="854"/>
      <c r="L58" s="531"/>
      <c r="M58" s="851"/>
      <c r="N58" s="852"/>
      <c r="O58" s="852"/>
      <c r="P58" s="852"/>
      <c r="Q58" s="852"/>
      <c r="R58" s="852"/>
      <c r="S58" s="852"/>
      <c r="T58" s="852"/>
      <c r="U58" s="852"/>
      <c r="V58" s="854"/>
    </row>
    <row r="59" spans="2:22" ht="13.5">
      <c r="B59" s="851"/>
      <c r="C59" s="852"/>
      <c r="D59" s="852"/>
      <c r="E59" s="852"/>
      <c r="F59" s="852"/>
      <c r="G59" s="852"/>
      <c r="H59" s="852"/>
      <c r="I59" s="852"/>
      <c r="J59" s="852"/>
      <c r="K59" s="854"/>
      <c r="L59" s="531"/>
      <c r="M59" s="851"/>
      <c r="N59" s="852"/>
      <c r="O59" s="852"/>
      <c r="P59" s="852"/>
      <c r="Q59" s="852"/>
      <c r="R59" s="852"/>
      <c r="S59" s="852"/>
      <c r="T59" s="852"/>
      <c r="U59" s="852"/>
      <c r="V59" s="854"/>
    </row>
    <row r="60" spans="2:22" ht="13.5">
      <c r="B60" s="851"/>
      <c r="C60" s="852"/>
      <c r="D60" s="852"/>
      <c r="E60" s="852"/>
      <c r="F60" s="852"/>
      <c r="G60" s="852"/>
      <c r="H60" s="852"/>
      <c r="I60" s="852"/>
      <c r="J60" s="852"/>
      <c r="K60" s="854"/>
      <c r="L60" s="531"/>
      <c r="M60" s="851"/>
      <c r="N60" s="852"/>
      <c r="O60" s="852"/>
      <c r="P60" s="852"/>
      <c r="Q60" s="852"/>
      <c r="R60" s="852"/>
      <c r="S60" s="852"/>
      <c r="T60" s="852"/>
      <c r="U60" s="852"/>
      <c r="V60" s="854"/>
    </row>
    <row r="61" spans="2:22" ht="13.5">
      <c r="B61" s="851"/>
      <c r="C61" s="852"/>
      <c r="D61" s="852"/>
      <c r="E61" s="852"/>
      <c r="F61" s="852"/>
      <c r="G61" s="852"/>
      <c r="H61" s="852"/>
      <c r="I61" s="852"/>
      <c r="J61" s="852"/>
      <c r="K61" s="854"/>
      <c r="L61" s="531"/>
      <c r="M61" s="851"/>
      <c r="N61" s="852"/>
      <c r="O61" s="852"/>
      <c r="P61" s="852"/>
      <c r="Q61" s="852"/>
      <c r="R61" s="852"/>
      <c r="S61" s="852"/>
      <c r="T61" s="852"/>
      <c r="U61" s="852"/>
      <c r="V61" s="854"/>
    </row>
    <row r="62" spans="2:22" ht="13.5">
      <c r="B62" s="851"/>
      <c r="C62" s="852"/>
      <c r="D62" s="852"/>
      <c r="E62" s="852"/>
      <c r="F62" s="852"/>
      <c r="G62" s="852"/>
      <c r="H62" s="852"/>
      <c r="I62" s="852"/>
      <c r="J62" s="852"/>
      <c r="K62" s="854"/>
      <c r="L62" s="531"/>
      <c r="M62" s="851"/>
      <c r="N62" s="852"/>
      <c r="O62" s="852"/>
      <c r="P62" s="852"/>
      <c r="Q62" s="852"/>
      <c r="R62" s="852"/>
      <c r="S62" s="852"/>
      <c r="T62" s="852"/>
      <c r="U62" s="852"/>
      <c r="V62" s="854"/>
    </row>
    <row r="63" spans="2:22" ht="13.5">
      <c r="B63" s="851"/>
      <c r="C63" s="852"/>
      <c r="D63" s="852"/>
      <c r="E63" s="852"/>
      <c r="F63" s="852"/>
      <c r="G63" s="852"/>
      <c r="H63" s="852"/>
      <c r="I63" s="852"/>
      <c r="J63" s="852"/>
      <c r="K63" s="854"/>
      <c r="L63" s="531"/>
      <c r="M63" s="851"/>
      <c r="N63" s="852"/>
      <c r="O63" s="852"/>
      <c r="P63" s="852"/>
      <c r="Q63" s="852"/>
      <c r="R63" s="852"/>
      <c r="S63" s="852"/>
      <c r="T63" s="852"/>
      <c r="U63" s="852"/>
      <c r="V63" s="854"/>
    </row>
    <row r="64" spans="2:22" ht="13.5">
      <c r="B64" s="855"/>
      <c r="C64" s="856"/>
      <c r="D64" s="856"/>
      <c r="E64" s="856"/>
      <c r="F64" s="856"/>
      <c r="G64" s="856"/>
      <c r="H64" s="856"/>
      <c r="I64" s="856"/>
      <c r="J64" s="856"/>
      <c r="K64" s="857"/>
      <c r="L64" s="531"/>
      <c r="M64" s="855"/>
      <c r="N64" s="856"/>
      <c r="O64" s="856"/>
      <c r="P64" s="856"/>
      <c r="Q64" s="856"/>
      <c r="R64" s="856"/>
      <c r="S64" s="856"/>
      <c r="T64" s="856"/>
      <c r="U64" s="856"/>
      <c r="V64" s="857"/>
    </row>
    <row r="66" ht="14.25">
      <c r="B66" s="533" t="s">
        <v>1855</v>
      </c>
    </row>
    <row r="67" ht="14.25">
      <c r="B67" s="533" t="s">
        <v>1856</v>
      </c>
    </row>
    <row r="68" ht="13.5">
      <c r="B68" s="529" t="s">
        <v>1857</v>
      </c>
    </row>
    <row r="69" ht="13.5">
      <c r="B69" s="529" t="s">
        <v>1858</v>
      </c>
    </row>
  </sheetData>
  <sheetProtection/>
  <mergeCells count="7">
    <mergeCell ref="A1:AB1"/>
    <mergeCell ref="B7:K24"/>
    <mergeCell ref="M7:V24"/>
    <mergeCell ref="B27:K44"/>
    <mergeCell ref="M27:V44"/>
    <mergeCell ref="B47:K64"/>
    <mergeCell ref="M47:V64"/>
  </mergeCells>
  <printOptions horizontalCentered="1" verticalCentered="1"/>
  <pageMargins left="0.7086614173228347" right="0.11811023622047245" top="0.35433070866141736" bottom="0.35433070866141736" header="0.31496062992125984" footer="0.31496062992125984"/>
  <pageSetup horizontalDpi="600" verticalDpi="600" orientation="portrait" paperSize="9" scale="54" r:id="rId1"/>
</worksheet>
</file>

<file path=xl/worksheets/sheet33.xml><?xml version="1.0" encoding="utf-8"?>
<worksheet xmlns="http://schemas.openxmlformats.org/spreadsheetml/2006/main" xmlns:r="http://schemas.openxmlformats.org/officeDocument/2006/relationships">
  <sheetPr codeName="Sheet35"/>
  <dimension ref="A1:A72"/>
  <sheetViews>
    <sheetView view="pageBreakPreview" zoomScaleNormal="110" zoomScaleSheetLayoutView="100" zoomScalePageLayoutView="0" workbookViewId="0" topLeftCell="A1">
      <selection activeCell="B1" sqref="B1"/>
    </sheetView>
  </sheetViews>
  <sheetFormatPr defaultColWidth="9.00390625" defaultRowHeight="13.5"/>
  <cols>
    <col min="1" max="1" width="105.375" style="220" bestFit="1" customWidth="1"/>
    <col min="2" max="16384" width="9.00390625" style="220" customWidth="1"/>
  </cols>
  <sheetData>
    <row r="1" ht="15.75" customHeight="1">
      <c r="A1" s="219" t="s">
        <v>159</v>
      </c>
    </row>
    <row r="2" ht="15.75" customHeight="1">
      <c r="A2" s="219" t="s">
        <v>160</v>
      </c>
    </row>
    <row r="3" ht="15.75" customHeight="1">
      <c r="A3" s="219" t="s">
        <v>930</v>
      </c>
    </row>
    <row r="4" ht="15.75" customHeight="1">
      <c r="A4" s="219" t="s">
        <v>161</v>
      </c>
    </row>
    <row r="5" ht="15.75" customHeight="1">
      <c r="A5" s="219" t="s">
        <v>1646</v>
      </c>
    </row>
    <row r="6" ht="15.75" customHeight="1">
      <c r="A6" s="219" t="s">
        <v>436</v>
      </c>
    </row>
    <row r="7" ht="15.75" customHeight="1">
      <c r="A7" s="219" t="s">
        <v>435</v>
      </c>
    </row>
    <row r="8" ht="15.75" customHeight="1">
      <c r="A8" s="219" t="s">
        <v>1647</v>
      </c>
    </row>
    <row r="9" ht="15.75" customHeight="1">
      <c r="A9" s="219" t="s">
        <v>162</v>
      </c>
    </row>
    <row r="10" ht="15.75" customHeight="1">
      <c r="A10" s="219" t="s">
        <v>1188</v>
      </c>
    </row>
    <row r="11" ht="15.75" customHeight="1">
      <c r="A11" s="219" t="s">
        <v>444</v>
      </c>
    </row>
    <row r="12" ht="15.75" customHeight="1">
      <c r="A12" s="219" t="s">
        <v>1189</v>
      </c>
    </row>
    <row r="13" ht="15.75" customHeight="1">
      <c r="A13" s="219" t="s">
        <v>1190</v>
      </c>
    </row>
    <row r="14" ht="15.75" customHeight="1">
      <c r="A14" s="219" t="s">
        <v>1211</v>
      </c>
    </row>
    <row r="15" ht="15.75" customHeight="1">
      <c r="A15" s="219" t="s">
        <v>1212</v>
      </c>
    </row>
    <row r="16" ht="15.75" customHeight="1">
      <c r="A16" s="219" t="s">
        <v>1214</v>
      </c>
    </row>
    <row r="17" ht="15.75" customHeight="1">
      <c r="A17" s="219" t="s">
        <v>1213</v>
      </c>
    </row>
    <row r="18" ht="15.75" customHeight="1">
      <c r="A18" s="219" t="s">
        <v>1215</v>
      </c>
    </row>
    <row r="19" ht="15.75" customHeight="1">
      <c r="A19" s="219" t="s">
        <v>1216</v>
      </c>
    </row>
    <row r="20" ht="15.75" customHeight="1">
      <c r="A20" s="219" t="s">
        <v>1218</v>
      </c>
    </row>
    <row r="21" ht="15.75" customHeight="1">
      <c r="A21" s="219" t="s">
        <v>1217</v>
      </c>
    </row>
    <row r="22" ht="15.75" customHeight="1">
      <c r="A22" s="219" t="s">
        <v>1220</v>
      </c>
    </row>
    <row r="23" ht="15.75" customHeight="1">
      <c r="A23" s="219" t="s">
        <v>1219</v>
      </c>
    </row>
    <row r="24" ht="15.75" customHeight="1">
      <c r="A24" s="219" t="s">
        <v>1191</v>
      </c>
    </row>
    <row r="25" ht="15.75" customHeight="1">
      <c r="A25" s="219" t="s">
        <v>163</v>
      </c>
    </row>
    <row r="26" ht="15.75" customHeight="1">
      <c r="A26" s="219" t="s">
        <v>1192</v>
      </c>
    </row>
    <row r="27" ht="15.75" customHeight="1">
      <c r="A27" s="219" t="s">
        <v>1222</v>
      </c>
    </row>
    <row r="28" ht="15.75" customHeight="1">
      <c r="A28" s="219" t="s">
        <v>1221</v>
      </c>
    </row>
    <row r="29" ht="15.75" customHeight="1">
      <c r="A29" s="219" t="s">
        <v>1193</v>
      </c>
    </row>
    <row r="30" ht="15.75" customHeight="1">
      <c r="A30" s="219" t="s">
        <v>1223</v>
      </c>
    </row>
    <row r="31" ht="15.75" customHeight="1">
      <c r="A31" s="219" t="s">
        <v>439</v>
      </c>
    </row>
    <row r="32" ht="15.75" customHeight="1">
      <c r="A32" s="219" t="s">
        <v>1194</v>
      </c>
    </row>
    <row r="33" ht="15.75" customHeight="1">
      <c r="A33" s="219" t="s">
        <v>1195</v>
      </c>
    </row>
    <row r="34" ht="15.75" customHeight="1">
      <c r="A34" s="219" t="s">
        <v>1196</v>
      </c>
    </row>
    <row r="35" ht="15.75" customHeight="1">
      <c r="A35" s="219" t="s">
        <v>1225</v>
      </c>
    </row>
    <row r="36" ht="15.75" customHeight="1">
      <c r="A36" s="219" t="s">
        <v>1224</v>
      </c>
    </row>
    <row r="37" ht="15.75" customHeight="1">
      <c r="A37" s="219" t="s">
        <v>1197</v>
      </c>
    </row>
    <row r="38" ht="15.75" customHeight="1">
      <c r="A38" s="219" t="s">
        <v>475</v>
      </c>
    </row>
    <row r="39" ht="15.75" customHeight="1">
      <c r="A39" s="219" t="s">
        <v>476</v>
      </c>
    </row>
    <row r="40" ht="15.75" customHeight="1">
      <c r="A40" s="219" t="s">
        <v>478</v>
      </c>
    </row>
    <row r="41" ht="15.75" customHeight="1">
      <c r="A41" s="219" t="s">
        <v>477</v>
      </c>
    </row>
    <row r="42" ht="15.75" customHeight="1">
      <c r="A42" s="219" t="s">
        <v>480</v>
      </c>
    </row>
    <row r="43" ht="15.75" customHeight="1">
      <c r="A43" s="219" t="s">
        <v>479</v>
      </c>
    </row>
    <row r="44" ht="15.75" customHeight="1">
      <c r="A44" s="219" t="s">
        <v>928</v>
      </c>
    </row>
    <row r="45" ht="15.75" customHeight="1">
      <c r="A45" s="219" t="s">
        <v>1198</v>
      </c>
    </row>
    <row r="46" ht="15.75" customHeight="1">
      <c r="A46" s="219" t="s">
        <v>481</v>
      </c>
    </row>
    <row r="47" ht="15.75" customHeight="1">
      <c r="A47" s="219" t="s">
        <v>482</v>
      </c>
    </row>
    <row r="48" ht="15.75" customHeight="1">
      <c r="A48" s="219" t="s">
        <v>483</v>
      </c>
    </row>
    <row r="49" ht="15.75" customHeight="1">
      <c r="A49" s="219" t="s">
        <v>484</v>
      </c>
    </row>
    <row r="50" ht="15.75" customHeight="1">
      <c r="A50" s="219" t="s">
        <v>486</v>
      </c>
    </row>
    <row r="51" ht="15.75" customHeight="1">
      <c r="A51" s="219" t="s">
        <v>485</v>
      </c>
    </row>
    <row r="52" ht="15.75" customHeight="1">
      <c r="A52" s="219" t="s">
        <v>1199</v>
      </c>
    </row>
    <row r="53" ht="15.75" customHeight="1">
      <c r="A53" s="219" t="s">
        <v>1200</v>
      </c>
    </row>
    <row r="54" ht="15.75" customHeight="1">
      <c r="A54" s="219" t="s">
        <v>442</v>
      </c>
    </row>
    <row r="55" ht="15.75" customHeight="1">
      <c r="A55" s="219" t="s">
        <v>1201</v>
      </c>
    </row>
    <row r="56" ht="15.75" customHeight="1">
      <c r="A56" s="219" t="s">
        <v>403</v>
      </c>
    </row>
    <row r="57" ht="15.75" customHeight="1">
      <c r="A57" s="219" t="s">
        <v>273</v>
      </c>
    </row>
    <row r="58" ht="15.75" customHeight="1">
      <c r="A58" s="219" t="s">
        <v>223</v>
      </c>
    </row>
    <row r="59" ht="15.75" customHeight="1">
      <c r="A59" s="219" t="s">
        <v>224</v>
      </c>
    </row>
    <row r="60" ht="15.75" customHeight="1">
      <c r="A60" s="219" t="s">
        <v>488</v>
      </c>
    </row>
    <row r="61" ht="15.75" customHeight="1">
      <c r="A61" s="219" t="s">
        <v>438</v>
      </c>
    </row>
    <row r="62" ht="15.75" customHeight="1">
      <c r="A62" s="219" t="s">
        <v>487</v>
      </c>
    </row>
    <row r="63" ht="15.75" customHeight="1">
      <c r="A63" s="219" t="s">
        <v>490</v>
      </c>
    </row>
    <row r="64" ht="15.75" customHeight="1">
      <c r="A64" s="219" t="s">
        <v>439</v>
      </c>
    </row>
    <row r="65" ht="15.75" customHeight="1">
      <c r="A65" s="219" t="s">
        <v>489</v>
      </c>
    </row>
    <row r="66" ht="15.75" customHeight="1">
      <c r="A66" s="219" t="s">
        <v>440</v>
      </c>
    </row>
    <row r="67" ht="15.75" customHeight="1">
      <c r="A67" s="219" t="s">
        <v>1589</v>
      </c>
    </row>
    <row r="68" ht="15.75" customHeight="1">
      <c r="A68" s="219" t="s">
        <v>1590</v>
      </c>
    </row>
    <row r="69" ht="15.75" customHeight="1">
      <c r="A69" s="219" t="s">
        <v>1591</v>
      </c>
    </row>
    <row r="70" ht="15.75" customHeight="1">
      <c r="A70" s="219" t="s">
        <v>1592</v>
      </c>
    </row>
    <row r="71" ht="15.75" customHeight="1">
      <c r="A71" s="219" t="s">
        <v>1593</v>
      </c>
    </row>
    <row r="72" ht="15.75" customHeight="1">
      <c r="A72" s="219" t="s">
        <v>1594</v>
      </c>
    </row>
  </sheetData>
  <sheetProtection/>
  <printOptions/>
  <pageMargins left="0.5905511811023623" right="0.3937007874015748" top="0.5905511811023623" bottom="0.5905511811023623" header="0.31496062992125984" footer="0.31496062992125984"/>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codeName="Sheet36"/>
  <dimension ref="A1:A72"/>
  <sheetViews>
    <sheetView view="pageBreakPreview" zoomScaleNormal="110" zoomScaleSheetLayoutView="100" zoomScalePageLayoutView="0" workbookViewId="0" topLeftCell="A1">
      <selection activeCell="B1" sqref="B1"/>
    </sheetView>
  </sheetViews>
  <sheetFormatPr defaultColWidth="9.00390625" defaultRowHeight="13.5"/>
  <cols>
    <col min="1" max="1" width="105.375" style="220" bestFit="1" customWidth="1"/>
    <col min="2" max="16384" width="9.00390625" style="220" customWidth="1"/>
  </cols>
  <sheetData>
    <row r="1" ht="15.75" customHeight="1">
      <c r="A1" s="221" t="s">
        <v>159</v>
      </c>
    </row>
    <row r="2" ht="15.75" customHeight="1">
      <c r="A2" s="219" t="s">
        <v>160</v>
      </c>
    </row>
    <row r="3" ht="15.75" customHeight="1">
      <c r="A3" s="219" t="s">
        <v>277</v>
      </c>
    </row>
    <row r="4" ht="15.75" customHeight="1">
      <c r="A4" s="219" t="s">
        <v>164</v>
      </c>
    </row>
    <row r="5" ht="15.75" customHeight="1">
      <c r="A5" s="219" t="s">
        <v>1648</v>
      </c>
    </row>
    <row r="6" ht="15.75" customHeight="1">
      <c r="A6" s="219" t="s">
        <v>436</v>
      </c>
    </row>
    <row r="7" ht="15.75" customHeight="1">
      <c r="A7" s="219" t="s">
        <v>435</v>
      </c>
    </row>
    <row r="8" ht="15.75" customHeight="1">
      <c r="A8" s="219" t="s">
        <v>1649</v>
      </c>
    </row>
    <row r="9" ht="15.75" customHeight="1">
      <c r="A9" s="219" t="s">
        <v>162</v>
      </c>
    </row>
    <row r="10" ht="15.75" customHeight="1">
      <c r="A10" s="219" t="s">
        <v>491</v>
      </c>
    </row>
    <row r="11" ht="15.75" customHeight="1">
      <c r="A11" s="219" t="s">
        <v>444</v>
      </c>
    </row>
    <row r="12" ht="15.75" customHeight="1">
      <c r="A12" s="219" t="s">
        <v>1202</v>
      </c>
    </row>
    <row r="13" ht="15.75" customHeight="1">
      <c r="A13" s="219" t="s">
        <v>1190</v>
      </c>
    </row>
    <row r="14" ht="15.75" customHeight="1">
      <c r="A14" s="219" t="s">
        <v>441</v>
      </c>
    </row>
    <row r="15" ht="15.75" customHeight="1">
      <c r="A15" s="219" t="s">
        <v>1212</v>
      </c>
    </row>
    <row r="16" ht="15.75" customHeight="1">
      <c r="A16" s="219" t="s">
        <v>1214</v>
      </c>
    </row>
    <row r="17" ht="15.75" customHeight="1">
      <c r="A17" s="219" t="s">
        <v>1213</v>
      </c>
    </row>
    <row r="18" ht="15.75" customHeight="1">
      <c r="A18" s="219" t="s">
        <v>1215</v>
      </c>
    </row>
    <row r="19" ht="15.75" customHeight="1">
      <c r="A19" s="219" t="s">
        <v>1216</v>
      </c>
    </row>
    <row r="20" ht="15.75" customHeight="1">
      <c r="A20" s="219" t="s">
        <v>1218</v>
      </c>
    </row>
    <row r="21" ht="15.75" customHeight="1">
      <c r="A21" s="219" t="s">
        <v>1217</v>
      </c>
    </row>
    <row r="22" ht="15.75" customHeight="1">
      <c r="A22" s="219" t="s">
        <v>492</v>
      </c>
    </row>
    <row r="23" ht="15.75" customHeight="1">
      <c r="A23" s="219" t="s">
        <v>1219</v>
      </c>
    </row>
    <row r="24" ht="15.75" customHeight="1">
      <c r="A24" s="219" t="s">
        <v>1191</v>
      </c>
    </row>
    <row r="25" ht="15.75" customHeight="1">
      <c r="A25" s="219" t="s">
        <v>163</v>
      </c>
    </row>
    <row r="26" ht="15.75" customHeight="1">
      <c r="A26" s="219" t="s">
        <v>1192</v>
      </c>
    </row>
    <row r="27" ht="15.75" customHeight="1">
      <c r="A27" s="219" t="s">
        <v>274</v>
      </c>
    </row>
    <row r="28" ht="15.75" customHeight="1">
      <c r="A28" s="219" t="s">
        <v>275</v>
      </c>
    </row>
    <row r="29" ht="15.75" customHeight="1">
      <c r="A29" s="219" t="s">
        <v>1193</v>
      </c>
    </row>
    <row r="30" ht="15.75" customHeight="1">
      <c r="A30" s="219" t="s">
        <v>1203</v>
      </c>
    </row>
    <row r="31" ht="15.75" customHeight="1">
      <c r="A31" s="219" t="s">
        <v>437</v>
      </c>
    </row>
    <row r="32" ht="15.75" customHeight="1">
      <c r="A32" s="219" t="s">
        <v>1194</v>
      </c>
    </row>
    <row r="33" ht="15.75" customHeight="1">
      <c r="A33" s="219" t="s">
        <v>1204</v>
      </c>
    </row>
    <row r="34" ht="15.75" customHeight="1">
      <c r="A34" s="219" t="s">
        <v>493</v>
      </c>
    </row>
    <row r="35" ht="15.75" customHeight="1">
      <c r="A35" s="219" t="s">
        <v>1224</v>
      </c>
    </row>
    <row r="36" ht="15.75" customHeight="1">
      <c r="A36" s="219" t="s">
        <v>1205</v>
      </c>
    </row>
    <row r="37" ht="15.75" customHeight="1">
      <c r="A37" s="219" t="s">
        <v>494</v>
      </c>
    </row>
    <row r="38" ht="15.75" customHeight="1">
      <c r="A38" s="219" t="s">
        <v>495</v>
      </c>
    </row>
    <row r="39" ht="15.75" customHeight="1">
      <c r="A39" s="219" t="s">
        <v>497</v>
      </c>
    </row>
    <row r="40" ht="15.75" customHeight="1">
      <c r="A40" s="219" t="s">
        <v>496</v>
      </c>
    </row>
    <row r="41" ht="15.75" customHeight="1">
      <c r="A41" s="219" t="s">
        <v>499</v>
      </c>
    </row>
    <row r="42" ht="15.75" customHeight="1">
      <c r="A42" s="219" t="s">
        <v>498</v>
      </c>
    </row>
    <row r="43" ht="15.75" customHeight="1">
      <c r="A43" s="219" t="s">
        <v>501</v>
      </c>
    </row>
    <row r="44" ht="15.75" customHeight="1">
      <c r="A44" s="219" t="s">
        <v>500</v>
      </c>
    </row>
    <row r="45" ht="15.75" customHeight="1">
      <c r="A45" s="219" t="s">
        <v>928</v>
      </c>
    </row>
    <row r="46" ht="15.75" customHeight="1">
      <c r="A46" s="219" t="s">
        <v>1206</v>
      </c>
    </row>
    <row r="47" ht="15.75" customHeight="1">
      <c r="A47" s="219" t="s">
        <v>502</v>
      </c>
    </row>
    <row r="48" ht="15.75" customHeight="1">
      <c r="A48" s="219" t="s">
        <v>503</v>
      </c>
    </row>
    <row r="49" ht="15.75" customHeight="1">
      <c r="A49" s="219" t="s">
        <v>504</v>
      </c>
    </row>
    <row r="50" ht="15.75" customHeight="1">
      <c r="A50" s="219" t="s">
        <v>506</v>
      </c>
    </row>
    <row r="51" ht="15.75" customHeight="1">
      <c r="A51" s="219" t="s">
        <v>505</v>
      </c>
    </row>
    <row r="52" ht="15.75" customHeight="1">
      <c r="A52" s="219" t="s">
        <v>1199</v>
      </c>
    </row>
    <row r="53" ht="15.75" customHeight="1">
      <c r="A53" s="219" t="s">
        <v>1200</v>
      </c>
    </row>
    <row r="54" ht="15.75" customHeight="1">
      <c r="A54" s="219" t="s">
        <v>442</v>
      </c>
    </row>
    <row r="55" ht="15.75" customHeight="1">
      <c r="A55" s="219" t="s">
        <v>1201</v>
      </c>
    </row>
    <row r="56" ht="15.75" customHeight="1">
      <c r="A56" s="219" t="s">
        <v>443</v>
      </c>
    </row>
    <row r="57" ht="15.75" customHeight="1">
      <c r="A57" s="219" t="s">
        <v>1207</v>
      </c>
    </row>
    <row r="58" ht="15.75" customHeight="1">
      <c r="A58" s="219" t="s">
        <v>222</v>
      </c>
    </row>
    <row r="59" ht="15.75" customHeight="1">
      <c r="A59" s="219" t="s">
        <v>1208</v>
      </c>
    </row>
    <row r="60" ht="15.75" customHeight="1">
      <c r="A60" s="219" t="s">
        <v>507</v>
      </c>
    </row>
    <row r="61" ht="15.75" customHeight="1">
      <c r="A61" s="219" t="s">
        <v>487</v>
      </c>
    </row>
    <row r="62" ht="15.75" customHeight="1">
      <c r="A62" s="219" t="s">
        <v>1209</v>
      </c>
    </row>
    <row r="63" ht="15.75" customHeight="1">
      <c r="A63" s="219" t="s">
        <v>439</v>
      </c>
    </row>
    <row r="64" ht="15.75" customHeight="1">
      <c r="A64" s="219" t="s">
        <v>1210</v>
      </c>
    </row>
    <row r="65" ht="15.75" customHeight="1">
      <c r="A65" s="219" t="s">
        <v>440</v>
      </c>
    </row>
    <row r="66" ht="15.75" customHeight="1">
      <c r="A66" s="219" t="s">
        <v>1589</v>
      </c>
    </row>
    <row r="67" ht="15.75" customHeight="1">
      <c r="A67" s="219" t="s">
        <v>1590</v>
      </c>
    </row>
    <row r="68" ht="15.75" customHeight="1">
      <c r="A68" s="219" t="s">
        <v>1595</v>
      </c>
    </row>
    <row r="69" ht="15.75" customHeight="1">
      <c r="A69" s="219" t="s">
        <v>1596</v>
      </c>
    </row>
    <row r="70" ht="15.75" customHeight="1">
      <c r="A70" s="219" t="s">
        <v>1597</v>
      </c>
    </row>
    <row r="71" ht="15.75" customHeight="1">
      <c r="A71" s="219" t="s">
        <v>1598</v>
      </c>
    </row>
    <row r="72" ht="15.75" customHeight="1">
      <c r="A72" s="220" t="s">
        <v>1599</v>
      </c>
    </row>
    <row r="73" ht="15.75" customHeight="1"/>
    <row r="74" ht="15.75" customHeight="1"/>
  </sheetData>
  <sheetProtection/>
  <printOptions/>
  <pageMargins left="0.5905511811023623"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04"/>
  <dimension ref="A2:V35"/>
  <sheetViews>
    <sheetView view="pageBreakPreview" zoomScaleSheetLayoutView="100" zoomScalePageLayoutView="0" workbookViewId="0" topLeftCell="A1">
      <selection activeCell="W1" sqref="W1"/>
    </sheetView>
  </sheetViews>
  <sheetFormatPr defaultColWidth="9.00390625" defaultRowHeight="13.5"/>
  <cols>
    <col min="1" max="1" width="4.625" style="338" customWidth="1"/>
    <col min="2" max="7" width="3.25390625" style="339" customWidth="1"/>
    <col min="8" max="9" width="5.125" style="338" customWidth="1"/>
    <col min="10" max="10" width="4.625" style="338" customWidth="1"/>
    <col min="11" max="11" width="5.125" style="338" customWidth="1"/>
    <col min="12" max="12" width="4.625" style="338" customWidth="1"/>
    <col min="13" max="13" width="5.125" style="338" customWidth="1"/>
    <col min="14" max="14" width="4.625" style="338" customWidth="1"/>
    <col min="15" max="15" width="5.75390625" style="338" customWidth="1"/>
    <col min="16" max="16" width="4.625" style="338" customWidth="1"/>
    <col min="17" max="22" width="3.25390625" style="339" customWidth="1"/>
    <col min="23" max="16384" width="9.00390625" style="338" customWidth="1"/>
  </cols>
  <sheetData>
    <row r="1" ht="14.25"/>
    <row r="2" spans="1:22" ht="15" customHeight="1">
      <c r="A2" s="556" t="s">
        <v>81</v>
      </c>
      <c r="B2" s="557"/>
      <c r="C2" s="557"/>
      <c r="D2" s="557"/>
      <c r="E2" s="557"/>
      <c r="F2" s="557"/>
      <c r="G2" s="557"/>
      <c r="H2" s="557"/>
      <c r="I2" s="557"/>
      <c r="J2" s="557"/>
      <c r="K2" s="557"/>
      <c r="L2" s="557"/>
      <c r="M2" s="557"/>
      <c r="N2" s="557"/>
      <c r="O2" s="557"/>
      <c r="P2" s="557"/>
      <c r="Q2" s="557"/>
      <c r="R2" s="557"/>
      <c r="S2" s="557"/>
      <c r="T2" s="557"/>
      <c r="U2" s="557"/>
      <c r="V2" s="557"/>
    </row>
    <row r="3" ht="27" customHeight="1"/>
    <row r="4" spans="1:22" ht="33.75">
      <c r="A4" s="558" t="s">
        <v>82</v>
      </c>
      <c r="B4" s="558"/>
      <c r="C4" s="558"/>
      <c r="D4" s="558"/>
      <c r="E4" s="558"/>
      <c r="F4" s="558"/>
      <c r="G4" s="558"/>
      <c r="H4" s="558"/>
      <c r="I4" s="558"/>
      <c r="J4" s="558"/>
      <c r="K4" s="558"/>
      <c r="L4" s="558"/>
      <c r="M4" s="558"/>
      <c r="N4" s="558"/>
      <c r="O4" s="558"/>
      <c r="P4" s="558"/>
      <c r="Q4" s="558"/>
      <c r="R4" s="558"/>
      <c r="S4" s="558"/>
      <c r="T4" s="558"/>
      <c r="U4" s="558"/>
      <c r="V4" s="558"/>
    </row>
    <row r="5" ht="25.5" customHeight="1"/>
    <row r="6" spans="1:22" ht="14.25">
      <c r="A6" s="559" t="s">
        <v>934</v>
      </c>
      <c r="B6" s="559"/>
      <c r="C6" s="559"/>
      <c r="D6" s="559"/>
      <c r="E6" s="559"/>
      <c r="F6" s="559"/>
      <c r="G6" s="559"/>
      <c r="H6" s="559"/>
      <c r="I6" s="559"/>
      <c r="J6" s="559"/>
      <c r="K6" s="559"/>
      <c r="L6" s="559"/>
      <c r="M6" s="559"/>
      <c r="N6" s="559"/>
      <c r="O6" s="559"/>
      <c r="P6" s="559"/>
      <c r="Q6" s="559"/>
      <c r="R6" s="559"/>
      <c r="S6" s="559"/>
      <c r="T6" s="559"/>
      <c r="U6" s="559"/>
      <c r="V6" s="559"/>
    </row>
    <row r="7" ht="32.25" customHeight="1"/>
    <row r="8" ht="14.25" customHeight="1">
      <c r="A8" s="338" t="s">
        <v>83</v>
      </c>
    </row>
    <row r="9" ht="14.25" customHeight="1">
      <c r="A9" s="338" t="s">
        <v>84</v>
      </c>
    </row>
    <row r="10" ht="30" customHeight="1"/>
    <row r="11" spans="2:22" s="340" customFormat="1" ht="16.5" customHeight="1">
      <c r="B11" s="341"/>
      <c r="C11" s="341"/>
      <c r="D11" s="341"/>
      <c r="E11" s="341"/>
      <c r="F11" s="341"/>
      <c r="G11" s="341"/>
      <c r="Q11" s="341"/>
      <c r="R11" s="341"/>
      <c r="S11" s="341"/>
      <c r="T11" s="341"/>
      <c r="U11" s="341"/>
      <c r="V11" s="341"/>
    </row>
    <row r="12" spans="2:3" ht="22.5" customHeight="1">
      <c r="B12" s="342" t="s">
        <v>935</v>
      </c>
      <c r="C12" s="338"/>
    </row>
    <row r="13" ht="43.5" customHeight="1">
      <c r="C13" s="342"/>
    </row>
    <row r="14" spans="3:22" ht="19.5" customHeight="1">
      <c r="C14" s="342"/>
      <c r="P14" s="343" t="s">
        <v>1512</v>
      </c>
      <c r="Q14" s="384"/>
      <c r="R14" s="344" t="s">
        <v>936</v>
      </c>
      <c r="S14" s="384"/>
      <c r="T14" s="344" t="s">
        <v>937</v>
      </c>
      <c r="U14" s="384"/>
      <c r="V14" s="344" t="s">
        <v>938</v>
      </c>
    </row>
    <row r="15" ht="16.5" customHeight="1">
      <c r="C15" s="342"/>
    </row>
    <row r="16" spans="2:22" s="345" customFormat="1" ht="24" customHeight="1">
      <c r="B16" s="346"/>
      <c r="C16" s="347"/>
      <c r="D16" s="346"/>
      <c r="E16" s="346"/>
      <c r="F16" s="346"/>
      <c r="G16" s="346"/>
      <c r="I16" s="5" t="s">
        <v>939</v>
      </c>
      <c r="J16" s="5"/>
      <c r="K16" s="546" t="str">
        <f>IF('第二面'!H5&gt;0,'第二面'!H5," ")</f>
        <v> </v>
      </c>
      <c r="L16" s="546"/>
      <c r="M16" s="546"/>
      <c r="N16" s="546"/>
      <c r="O16" s="546"/>
      <c r="P16" s="546"/>
      <c r="Q16" s="546"/>
      <c r="R16" s="546"/>
      <c r="S16" s="546"/>
      <c r="T16" s="546"/>
      <c r="U16" s="546"/>
      <c r="V16" s="6"/>
    </row>
    <row r="17" spans="9:22" ht="9" customHeight="1">
      <c r="I17" s="348"/>
      <c r="J17" s="348"/>
      <c r="K17" s="348"/>
      <c r="L17" s="348"/>
      <c r="M17" s="348"/>
      <c r="N17" s="348"/>
      <c r="O17" s="348"/>
      <c r="P17" s="348"/>
      <c r="Q17" s="349"/>
      <c r="R17" s="349"/>
      <c r="S17" s="349"/>
      <c r="T17" s="349"/>
      <c r="U17" s="349"/>
      <c r="V17" s="349"/>
    </row>
    <row r="18" spans="1:22" ht="9" customHeight="1">
      <c r="A18" s="350"/>
      <c r="B18" s="351"/>
      <c r="C18" s="351"/>
      <c r="D18" s="351"/>
      <c r="E18" s="351"/>
      <c r="F18" s="351"/>
      <c r="G18" s="351"/>
      <c r="H18" s="350"/>
      <c r="I18" s="352"/>
      <c r="J18" s="352"/>
      <c r="K18" s="352"/>
      <c r="L18" s="352"/>
      <c r="M18" s="352"/>
      <c r="N18" s="352"/>
      <c r="O18" s="352"/>
      <c r="P18" s="352"/>
      <c r="Q18" s="353"/>
      <c r="R18" s="353"/>
      <c r="S18" s="353"/>
      <c r="T18" s="353"/>
      <c r="U18" s="353"/>
      <c r="V18" s="353"/>
    </row>
    <row r="19" spans="2:22" s="345" customFormat="1" ht="24" customHeight="1">
      <c r="B19" s="346"/>
      <c r="C19" s="346"/>
      <c r="D19" s="346"/>
      <c r="E19" s="346"/>
      <c r="F19" s="346"/>
      <c r="G19" s="346"/>
      <c r="I19" s="5" t="s">
        <v>940</v>
      </c>
      <c r="J19" s="5"/>
      <c r="K19" s="546" t="str">
        <f>IF('第二面'!H22&gt;0,'第二面'!H22," ")</f>
        <v> </v>
      </c>
      <c r="L19" s="546"/>
      <c r="M19" s="546"/>
      <c r="N19" s="546"/>
      <c r="O19" s="546"/>
      <c r="P19" s="546"/>
      <c r="Q19" s="546"/>
      <c r="R19" s="546"/>
      <c r="S19" s="546"/>
      <c r="T19" s="546"/>
      <c r="U19" s="546"/>
      <c r="V19" s="6"/>
    </row>
    <row r="20" spans="1:22" s="354" customFormat="1" ht="31.5" customHeight="1">
      <c r="A20" s="354" t="s">
        <v>85</v>
      </c>
      <c r="B20" s="339"/>
      <c r="C20" s="339"/>
      <c r="D20" s="339"/>
      <c r="E20" s="339"/>
      <c r="F20" s="339"/>
      <c r="G20" s="339"/>
      <c r="L20" s="341"/>
      <c r="M20" s="341"/>
      <c r="N20" s="341"/>
      <c r="O20" s="341"/>
      <c r="P20" s="341"/>
      <c r="Q20" s="341"/>
      <c r="R20" s="341"/>
      <c r="S20" s="341"/>
      <c r="T20" s="341"/>
      <c r="U20" s="341"/>
      <c r="V20" s="339"/>
    </row>
    <row r="21" spans="2:22" s="354" customFormat="1" ht="24" customHeight="1">
      <c r="B21" s="354" t="s">
        <v>86</v>
      </c>
      <c r="C21" s="339"/>
      <c r="D21" s="339"/>
      <c r="E21" s="339"/>
      <c r="F21" s="339"/>
      <c r="G21" s="339"/>
      <c r="I21" s="354" t="s">
        <v>946</v>
      </c>
      <c r="J21" s="355" t="s">
        <v>1094</v>
      </c>
      <c r="K21" s="385"/>
      <c r="L21" s="355" t="s">
        <v>1095</v>
      </c>
      <c r="M21" s="551"/>
      <c r="N21" s="551"/>
      <c r="O21" s="356" t="s">
        <v>947</v>
      </c>
      <c r="P21" s="341"/>
      <c r="Q21" s="341"/>
      <c r="R21" s="341"/>
      <c r="S21" s="341"/>
      <c r="T21" s="341"/>
      <c r="U21" s="341"/>
      <c r="V21" s="339"/>
    </row>
    <row r="22" spans="2:22" s="354" customFormat="1" ht="24" customHeight="1">
      <c r="B22" s="354" t="s">
        <v>87</v>
      </c>
      <c r="C22" s="339"/>
      <c r="D22" s="339"/>
      <c r="E22" s="339"/>
      <c r="F22" s="339"/>
      <c r="G22" s="339"/>
      <c r="I22" s="405" t="s">
        <v>1513</v>
      </c>
      <c r="J22" s="385"/>
      <c r="K22" s="356" t="s">
        <v>936</v>
      </c>
      <c r="L22" s="385"/>
      <c r="M22" s="356" t="s">
        <v>937</v>
      </c>
      <c r="N22" s="385"/>
      <c r="O22" s="356" t="s">
        <v>938</v>
      </c>
      <c r="P22" s="341"/>
      <c r="Q22" s="341"/>
      <c r="R22" s="341"/>
      <c r="S22" s="341"/>
      <c r="T22" s="341"/>
      <c r="U22" s="341"/>
      <c r="V22" s="339"/>
    </row>
    <row r="23" spans="2:22" s="354" customFormat="1" ht="24" customHeight="1">
      <c r="B23" s="354" t="s">
        <v>88</v>
      </c>
      <c r="C23" s="339"/>
      <c r="D23" s="339"/>
      <c r="E23" s="339"/>
      <c r="F23" s="339"/>
      <c r="G23" s="339"/>
      <c r="I23" s="552" t="s">
        <v>156</v>
      </c>
      <c r="J23" s="552"/>
      <c r="K23" s="552"/>
      <c r="L23" s="552"/>
      <c r="M23" s="552"/>
      <c r="N23" s="552"/>
      <c r="O23" s="552"/>
      <c r="P23" s="552"/>
      <c r="Q23" s="552"/>
      <c r="R23" s="552"/>
      <c r="S23" s="552"/>
      <c r="T23" s="552"/>
      <c r="U23" s="552"/>
      <c r="V23" s="339"/>
    </row>
    <row r="24" spans="2:22" s="354" customFormat="1" ht="24" customHeight="1">
      <c r="B24" s="354" t="s">
        <v>89</v>
      </c>
      <c r="C24" s="339"/>
      <c r="D24" s="339"/>
      <c r="E24" s="339"/>
      <c r="F24" s="339"/>
      <c r="G24" s="339"/>
      <c r="I24" s="553"/>
      <c r="J24" s="553"/>
      <c r="K24" s="553"/>
      <c r="L24" s="553"/>
      <c r="M24" s="553"/>
      <c r="N24" s="553"/>
      <c r="O24" s="553"/>
      <c r="P24" s="553"/>
      <c r="Q24" s="553"/>
      <c r="R24" s="553"/>
      <c r="S24" s="553"/>
      <c r="T24" s="553"/>
      <c r="U24" s="553"/>
      <c r="V24" s="339"/>
    </row>
    <row r="25" spans="3:22" s="345" customFormat="1" ht="24" customHeight="1">
      <c r="C25" s="346"/>
      <c r="D25" s="346"/>
      <c r="E25" s="346"/>
      <c r="F25" s="346"/>
      <c r="G25" s="346"/>
      <c r="I25" s="554"/>
      <c r="J25" s="554"/>
      <c r="K25" s="554"/>
      <c r="L25" s="554"/>
      <c r="M25" s="554"/>
      <c r="N25" s="554"/>
      <c r="O25" s="554"/>
      <c r="P25" s="554"/>
      <c r="Q25" s="554"/>
      <c r="R25" s="554"/>
      <c r="S25" s="554"/>
      <c r="T25" s="554"/>
      <c r="U25" s="554"/>
      <c r="V25" s="346"/>
    </row>
    <row r="26" ht="21" customHeight="1">
      <c r="B26" s="354"/>
    </row>
    <row r="27" spans="1:22" ht="45.75" customHeight="1">
      <c r="A27" s="357" t="s">
        <v>941</v>
      </c>
      <c r="B27" s="358"/>
      <c r="C27" s="358"/>
      <c r="D27" s="358"/>
      <c r="E27" s="358"/>
      <c r="F27" s="358"/>
      <c r="G27" s="358"/>
      <c r="H27" s="359"/>
      <c r="I27" s="359"/>
      <c r="J27" s="359"/>
      <c r="K27" s="359"/>
      <c r="L27" s="359"/>
      <c r="M27" s="359"/>
      <c r="N27" s="359"/>
      <c r="O27" s="359"/>
      <c r="P27" s="359"/>
      <c r="Q27" s="358"/>
      <c r="R27" s="358"/>
      <c r="S27" s="358"/>
      <c r="T27" s="358"/>
      <c r="U27" s="358"/>
      <c r="V27" s="360"/>
    </row>
    <row r="28" spans="1:22" s="345" customFormat="1" ht="22.5" customHeight="1">
      <c r="A28" s="361" t="s">
        <v>942</v>
      </c>
      <c r="B28" s="362"/>
      <c r="C28" s="362"/>
      <c r="D28" s="362"/>
      <c r="E28" s="362"/>
      <c r="F28" s="362"/>
      <c r="G28" s="363"/>
      <c r="H28" s="361" t="s">
        <v>943</v>
      </c>
      <c r="I28" s="364"/>
      <c r="J28" s="364"/>
      <c r="K28" s="365"/>
      <c r="L28" s="361" t="s">
        <v>944</v>
      </c>
      <c r="M28" s="364"/>
      <c r="N28" s="364"/>
      <c r="O28" s="365"/>
      <c r="P28" s="361" t="s">
        <v>945</v>
      </c>
      <c r="Q28" s="362"/>
      <c r="R28" s="362"/>
      <c r="S28" s="362"/>
      <c r="T28" s="362"/>
      <c r="U28" s="362"/>
      <c r="V28" s="363"/>
    </row>
    <row r="29" spans="1:22" s="345" customFormat="1" ht="22.5" customHeight="1">
      <c r="A29" s="366" t="s">
        <v>1512</v>
      </c>
      <c r="B29" s="362"/>
      <c r="C29" s="362" t="s">
        <v>936</v>
      </c>
      <c r="D29" s="362"/>
      <c r="E29" s="362" t="s">
        <v>937</v>
      </c>
      <c r="F29" s="362"/>
      <c r="G29" s="363" t="s">
        <v>938</v>
      </c>
      <c r="H29" s="367"/>
      <c r="I29" s="368"/>
      <c r="J29" s="368"/>
      <c r="K29" s="369"/>
      <c r="L29" s="367"/>
      <c r="M29" s="368"/>
      <c r="N29" s="368"/>
      <c r="O29" s="369"/>
      <c r="P29" s="366" t="s">
        <v>1512</v>
      </c>
      <c r="Q29" s="362"/>
      <c r="R29" s="362" t="s">
        <v>936</v>
      </c>
      <c r="S29" s="362"/>
      <c r="T29" s="362" t="s">
        <v>937</v>
      </c>
      <c r="U29" s="362"/>
      <c r="V29" s="363" t="s">
        <v>938</v>
      </c>
    </row>
    <row r="30" spans="1:22" s="345" customFormat="1" ht="22.5" customHeight="1">
      <c r="A30" s="366" t="s">
        <v>946</v>
      </c>
      <c r="B30" s="555" t="s">
        <v>1315</v>
      </c>
      <c r="C30" s="555"/>
      <c r="D30" s="555"/>
      <c r="E30" s="555"/>
      <c r="F30" s="555"/>
      <c r="G30" s="363" t="s">
        <v>947</v>
      </c>
      <c r="H30" s="370"/>
      <c r="I30" s="371"/>
      <c r="J30" s="371"/>
      <c r="K30" s="372"/>
      <c r="L30" s="370"/>
      <c r="M30" s="371"/>
      <c r="N30" s="371"/>
      <c r="O30" s="372"/>
      <c r="P30" s="366" t="s">
        <v>946</v>
      </c>
      <c r="Q30" s="555" t="s">
        <v>1316</v>
      </c>
      <c r="R30" s="555"/>
      <c r="S30" s="555"/>
      <c r="T30" s="555"/>
      <c r="U30" s="555"/>
      <c r="V30" s="363" t="s">
        <v>947</v>
      </c>
    </row>
    <row r="31" spans="1:22" ht="44.25" customHeight="1">
      <c r="A31" s="366" t="s">
        <v>1641</v>
      </c>
      <c r="B31" s="358"/>
      <c r="C31" s="358"/>
      <c r="D31" s="358"/>
      <c r="E31" s="358"/>
      <c r="F31" s="358"/>
      <c r="G31" s="360"/>
      <c r="H31" s="373"/>
      <c r="I31" s="374"/>
      <c r="J31" s="374"/>
      <c r="K31" s="375"/>
      <c r="L31" s="373"/>
      <c r="M31" s="374"/>
      <c r="N31" s="374"/>
      <c r="O31" s="375"/>
      <c r="P31" s="366" t="s">
        <v>1641</v>
      </c>
      <c r="Q31" s="358"/>
      <c r="R31" s="358"/>
      <c r="S31" s="358"/>
      <c r="T31" s="358"/>
      <c r="U31" s="358"/>
      <c r="V31" s="360"/>
    </row>
    <row r="33" s="338" customFormat="1" ht="15.75" customHeight="1">
      <c r="A33" s="343"/>
    </row>
    <row r="34" s="338" customFormat="1" ht="15.75" customHeight="1">
      <c r="A34" s="343"/>
    </row>
    <row r="35" s="338" customFormat="1" ht="15.75" customHeight="1">
      <c r="A35" s="343"/>
    </row>
  </sheetData>
  <sheetProtection/>
  <mergeCells count="11">
    <mergeCell ref="A2:V2"/>
    <mergeCell ref="A4:V4"/>
    <mergeCell ref="A6:V6"/>
    <mergeCell ref="K16:U16"/>
    <mergeCell ref="K19:U19"/>
    <mergeCell ref="M21:N21"/>
    <mergeCell ref="I23:U23"/>
    <mergeCell ref="I24:U24"/>
    <mergeCell ref="I25:U25"/>
    <mergeCell ref="B30:F30"/>
    <mergeCell ref="Q30:U30"/>
  </mergeCells>
  <dataValidations count="2">
    <dataValidation allowBlank="1" showInputMessage="1" showErrorMessage="1" imeMode="hiragana" sqref="I24:U25"/>
    <dataValidation type="list" allowBlank="1" showInputMessage="1" showErrorMessage="1" sqref="I22">
      <formula1>"平成,令和"</formula1>
    </dataValidation>
  </dataValidations>
  <printOptions horizontalCentered="1"/>
  <pageMargins left="0.7874015748031497" right="0.4724409448818898" top="0.5905511811023623" bottom="0.984251968503937" header="0.5118110236220472" footer="0.5118110236220472"/>
  <pageSetup blackAndWhite="1"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05"/>
  <dimension ref="A1:AV111"/>
  <sheetViews>
    <sheetView showGridLines="0" view="pageBreakPreview" zoomScaleSheetLayoutView="100" workbookViewId="0" topLeftCell="A1">
      <selection activeCell="AG1" sqref="AG1"/>
    </sheetView>
  </sheetViews>
  <sheetFormatPr defaultColWidth="2.625" defaultRowHeight="15.75" customHeight="1"/>
  <cols>
    <col min="1" max="31" width="2.75390625" style="9" customWidth="1"/>
    <col min="32" max="32" width="3.50390625" style="9" customWidth="1"/>
    <col min="33" max="33" width="2.625" style="9" customWidth="1"/>
    <col min="34" max="34" width="15.375" style="9" customWidth="1"/>
    <col min="35" max="16384" width="2.625" style="9" customWidth="1"/>
  </cols>
  <sheetData>
    <row r="1" spans="1:48" ht="17.25" customHeight="1">
      <c r="A1" s="8" t="s">
        <v>949</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65"/>
      <c r="AH1" s="65"/>
      <c r="AI1" s="65"/>
      <c r="AJ1" s="65"/>
      <c r="AK1" s="65"/>
      <c r="AL1" s="65"/>
      <c r="AM1" s="65"/>
      <c r="AN1" s="65"/>
      <c r="AO1" s="65"/>
      <c r="AP1" s="65"/>
      <c r="AQ1" s="65"/>
      <c r="AR1" s="65"/>
      <c r="AS1" s="65"/>
      <c r="AT1" s="65"/>
      <c r="AU1" s="65"/>
      <c r="AV1" s="65"/>
    </row>
    <row r="2" spans="1:48" ht="15.75" customHeight="1">
      <c r="A2" s="10" t="s">
        <v>950</v>
      </c>
      <c r="B2" s="11"/>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65"/>
      <c r="AH2" s="65"/>
      <c r="AI2" s="65"/>
      <c r="AJ2" s="65"/>
      <c r="AK2" s="65"/>
      <c r="AL2" s="65"/>
      <c r="AM2" s="65"/>
      <c r="AN2" s="65"/>
      <c r="AO2" s="65"/>
      <c r="AP2" s="65"/>
      <c r="AQ2" s="65"/>
      <c r="AR2" s="65"/>
      <c r="AS2" s="65"/>
      <c r="AT2" s="65"/>
      <c r="AU2" s="65"/>
      <c r="AV2" s="65"/>
    </row>
    <row r="3" spans="1:48" ht="15.75" customHeight="1">
      <c r="A3" s="208" t="s">
        <v>951</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65"/>
      <c r="AH3" s="65"/>
      <c r="AI3" s="65"/>
      <c r="AJ3" s="65"/>
      <c r="AK3" s="65"/>
      <c r="AL3" s="65"/>
      <c r="AM3" s="65"/>
      <c r="AN3" s="65"/>
      <c r="AO3" s="65"/>
      <c r="AP3" s="65"/>
      <c r="AQ3" s="65"/>
      <c r="AR3" s="65"/>
      <c r="AS3" s="65"/>
      <c r="AT3" s="65"/>
      <c r="AU3" s="65"/>
      <c r="AV3" s="65"/>
    </row>
    <row r="4" spans="2:48" ht="15.75" customHeight="1">
      <c r="B4" s="9" t="s">
        <v>952</v>
      </c>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65"/>
      <c r="AH4" s="65"/>
      <c r="AI4" s="65"/>
      <c r="AJ4" s="65"/>
      <c r="AK4" s="65"/>
      <c r="AL4" s="65"/>
      <c r="AM4" s="65"/>
      <c r="AN4" s="65"/>
      <c r="AO4" s="65"/>
      <c r="AP4" s="65"/>
      <c r="AQ4" s="65"/>
      <c r="AR4" s="65"/>
      <c r="AS4" s="65"/>
      <c r="AT4" s="65"/>
      <c r="AU4" s="65"/>
      <c r="AV4" s="65"/>
    </row>
    <row r="5" spans="2:48" ht="15.75" customHeight="1">
      <c r="B5" s="9" t="s">
        <v>953</v>
      </c>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65"/>
      <c r="AH5" s="65"/>
      <c r="AI5" s="65"/>
      <c r="AJ5" s="65"/>
      <c r="AK5" s="65"/>
      <c r="AL5" s="65"/>
      <c r="AM5" s="65"/>
      <c r="AN5" s="65"/>
      <c r="AO5" s="65"/>
      <c r="AP5" s="65"/>
      <c r="AQ5" s="65"/>
      <c r="AR5" s="65"/>
      <c r="AS5" s="65"/>
      <c r="AT5" s="65"/>
      <c r="AU5" s="65"/>
      <c r="AV5" s="65"/>
    </row>
    <row r="6" spans="2:48" ht="15.75" customHeight="1">
      <c r="B6" s="9" t="s">
        <v>954</v>
      </c>
      <c r="H6" s="9" t="s">
        <v>955</v>
      </c>
      <c r="I6" s="564"/>
      <c r="J6" s="564"/>
      <c r="K6" s="564"/>
      <c r="L6" s="564"/>
      <c r="M6" s="564"/>
      <c r="N6" s="564"/>
      <c r="O6" s="564"/>
      <c r="AG6" s="65"/>
      <c r="AH6" s="65"/>
      <c r="AI6" s="65"/>
      <c r="AJ6" s="65"/>
      <c r="AK6" s="65"/>
      <c r="AL6" s="65"/>
      <c r="AM6" s="65"/>
      <c r="AN6" s="65"/>
      <c r="AO6" s="65"/>
      <c r="AP6" s="65"/>
      <c r="AQ6" s="65"/>
      <c r="AR6" s="65"/>
      <c r="AS6" s="65"/>
      <c r="AT6" s="65"/>
      <c r="AU6" s="65"/>
      <c r="AV6" s="65"/>
    </row>
    <row r="7" spans="2:48" ht="15.75" customHeight="1">
      <c r="B7" s="9" t="s">
        <v>956</v>
      </c>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65"/>
      <c r="AH7" s="65"/>
      <c r="AI7" s="65"/>
      <c r="AJ7" s="65"/>
      <c r="AK7" s="65"/>
      <c r="AL7" s="65"/>
      <c r="AM7" s="65"/>
      <c r="AN7" s="65"/>
      <c r="AO7" s="65"/>
      <c r="AP7" s="65"/>
      <c r="AQ7" s="65"/>
      <c r="AR7" s="65"/>
      <c r="AS7" s="65"/>
      <c r="AT7" s="65"/>
      <c r="AU7" s="65"/>
      <c r="AV7" s="65"/>
    </row>
    <row r="8" spans="2:48" ht="15.75" customHeight="1">
      <c r="B8" s="9" t="s">
        <v>152</v>
      </c>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65"/>
      <c r="AH8" s="65"/>
      <c r="AI8" s="65"/>
      <c r="AJ8" s="65"/>
      <c r="AK8" s="65"/>
      <c r="AL8" s="65"/>
      <c r="AM8" s="65"/>
      <c r="AN8" s="65"/>
      <c r="AO8" s="65"/>
      <c r="AP8" s="65"/>
      <c r="AQ8" s="65"/>
      <c r="AR8" s="65"/>
      <c r="AS8" s="65"/>
      <c r="AT8" s="65"/>
      <c r="AU8" s="65"/>
      <c r="AV8" s="65"/>
    </row>
    <row r="9" spans="1:48" s="10" customFormat="1" ht="3.75" customHeight="1">
      <c r="A9" s="209"/>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62"/>
      <c r="AH9" s="62"/>
      <c r="AI9" s="62"/>
      <c r="AJ9" s="62"/>
      <c r="AK9" s="62"/>
      <c r="AL9" s="62"/>
      <c r="AM9" s="62"/>
      <c r="AN9" s="62"/>
      <c r="AO9" s="62"/>
      <c r="AP9" s="62"/>
      <c r="AQ9" s="62"/>
      <c r="AR9" s="62"/>
      <c r="AS9" s="62"/>
      <c r="AT9" s="62"/>
      <c r="AU9" s="62"/>
      <c r="AV9" s="62"/>
    </row>
    <row r="10" spans="1:48" ht="15.75" customHeight="1">
      <c r="A10" s="10" t="s">
        <v>957</v>
      </c>
      <c r="B10" s="10"/>
      <c r="C10" s="10"/>
      <c r="D10" s="10"/>
      <c r="E10" s="10"/>
      <c r="F10" s="10"/>
      <c r="G10" s="10"/>
      <c r="H10" s="10"/>
      <c r="I10" s="10"/>
      <c r="J10" s="10"/>
      <c r="K10" s="10"/>
      <c r="L10" s="10"/>
      <c r="M10" s="10"/>
      <c r="N10" s="10"/>
      <c r="O10" s="10"/>
      <c r="P10" s="10"/>
      <c r="Q10" s="10"/>
      <c r="R10" s="59" t="s">
        <v>759</v>
      </c>
      <c r="S10" s="59"/>
      <c r="T10" s="59"/>
      <c r="U10" s="59"/>
      <c r="V10" s="10"/>
      <c r="W10" s="10"/>
      <c r="X10" s="10"/>
      <c r="Y10" s="10"/>
      <c r="Z10" s="10"/>
      <c r="AA10" s="10"/>
      <c r="AB10" s="10"/>
      <c r="AC10" s="10"/>
      <c r="AD10" s="10"/>
      <c r="AE10" s="10"/>
      <c r="AF10" s="10"/>
      <c r="AG10" s="65"/>
      <c r="AH10" s="65"/>
      <c r="AI10" s="65"/>
      <c r="AJ10" s="65"/>
      <c r="AK10" s="65"/>
      <c r="AL10" s="65"/>
      <c r="AM10" s="65"/>
      <c r="AN10" s="65"/>
      <c r="AO10" s="65"/>
      <c r="AP10" s="65"/>
      <c r="AQ10" s="65"/>
      <c r="AR10" s="65"/>
      <c r="AS10" s="65"/>
      <c r="AT10" s="65"/>
      <c r="AU10" s="65"/>
      <c r="AV10" s="65"/>
    </row>
    <row r="11" spans="2:48" ht="15.75" customHeight="1">
      <c r="B11" s="9" t="s">
        <v>958</v>
      </c>
      <c r="I11" s="9" t="s">
        <v>1305</v>
      </c>
      <c r="J11" s="561"/>
      <c r="K11" s="561"/>
      <c r="L11" s="36" t="s">
        <v>1306</v>
      </c>
      <c r="M11" s="567" t="s">
        <v>932</v>
      </c>
      <c r="N11" s="567"/>
      <c r="Q11" s="13" t="s">
        <v>959</v>
      </c>
      <c r="R11" s="568"/>
      <c r="S11" s="568"/>
      <c r="T11" s="568"/>
      <c r="U11" s="568"/>
      <c r="V11" s="14" t="s">
        <v>960</v>
      </c>
      <c r="W11" s="9" t="s">
        <v>933</v>
      </c>
      <c r="Z11" s="9" t="s">
        <v>946</v>
      </c>
      <c r="AA11" s="563"/>
      <c r="AB11" s="563"/>
      <c r="AC11" s="563"/>
      <c r="AD11" s="563"/>
      <c r="AE11" s="9" t="s">
        <v>947</v>
      </c>
      <c r="AG11" s="65"/>
      <c r="AH11" s="65"/>
      <c r="AI11" s="65"/>
      <c r="AJ11" s="65"/>
      <c r="AK11" s="65"/>
      <c r="AL11" s="65"/>
      <c r="AM11" s="65"/>
      <c r="AN11" s="65"/>
      <c r="AO11" s="65"/>
      <c r="AP11" s="65"/>
      <c r="AQ11" s="65"/>
      <c r="AR11" s="65"/>
      <c r="AS11" s="65"/>
      <c r="AT11" s="65"/>
      <c r="AU11" s="65"/>
      <c r="AV11" s="65"/>
    </row>
    <row r="12" spans="2:48" ht="15.75" customHeight="1">
      <c r="B12" s="9" t="s">
        <v>961</v>
      </c>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65"/>
      <c r="AH12" s="65"/>
      <c r="AI12" s="65"/>
      <c r="AJ12" s="65"/>
      <c r="AK12" s="65"/>
      <c r="AL12" s="65"/>
      <c r="AM12" s="65"/>
      <c r="AN12" s="65"/>
      <c r="AO12" s="65"/>
      <c r="AP12" s="65"/>
      <c r="AQ12" s="65"/>
      <c r="AR12" s="65"/>
      <c r="AS12" s="65"/>
      <c r="AT12" s="65"/>
      <c r="AU12" s="65"/>
      <c r="AV12" s="65"/>
    </row>
    <row r="13" spans="2:48" ht="15.75" customHeight="1">
      <c r="B13" s="9" t="s">
        <v>962</v>
      </c>
      <c r="I13" s="9" t="s">
        <v>1305</v>
      </c>
      <c r="J13" s="561"/>
      <c r="K13" s="561"/>
      <c r="L13" s="36" t="s">
        <v>1306</v>
      </c>
      <c r="M13" s="567" t="s">
        <v>963</v>
      </c>
      <c r="N13" s="567"/>
      <c r="O13" s="567"/>
      <c r="P13" s="567"/>
      <c r="Q13" s="9" t="s">
        <v>964</v>
      </c>
      <c r="R13" s="560"/>
      <c r="S13" s="560"/>
      <c r="T13" s="560"/>
      <c r="U13" s="560"/>
      <c r="V13" s="14" t="s">
        <v>965</v>
      </c>
      <c r="W13" s="9" t="s">
        <v>966</v>
      </c>
      <c r="Z13" s="9" t="s">
        <v>946</v>
      </c>
      <c r="AA13" s="563"/>
      <c r="AB13" s="563"/>
      <c r="AC13" s="563"/>
      <c r="AD13" s="563"/>
      <c r="AE13" s="9" t="s">
        <v>947</v>
      </c>
      <c r="AG13" s="65"/>
      <c r="AH13" s="65"/>
      <c r="AI13" s="65"/>
      <c r="AJ13" s="65"/>
      <c r="AK13" s="65"/>
      <c r="AL13" s="65"/>
      <c r="AM13" s="65"/>
      <c r="AN13" s="65"/>
      <c r="AO13" s="65"/>
      <c r="AP13" s="65"/>
      <c r="AQ13" s="65"/>
      <c r="AR13" s="65"/>
      <c r="AS13" s="65"/>
      <c r="AT13" s="65"/>
      <c r="AU13" s="65"/>
      <c r="AV13" s="65"/>
    </row>
    <row r="14" spans="8:48" ht="15.75" customHeight="1">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65"/>
      <c r="AH14" s="65"/>
      <c r="AI14" s="65"/>
      <c r="AJ14" s="65"/>
      <c r="AK14" s="65"/>
      <c r="AL14" s="65"/>
      <c r="AM14" s="65"/>
      <c r="AN14" s="65"/>
      <c r="AO14" s="65"/>
      <c r="AP14" s="65"/>
      <c r="AQ14" s="65"/>
      <c r="AR14" s="65"/>
      <c r="AS14" s="65"/>
      <c r="AT14" s="65"/>
      <c r="AU14" s="65"/>
      <c r="AV14" s="65"/>
    </row>
    <row r="15" spans="2:48" ht="15.75" customHeight="1">
      <c r="B15" s="9" t="s">
        <v>967</v>
      </c>
      <c r="H15" s="9" t="s">
        <v>968</v>
      </c>
      <c r="I15" s="564"/>
      <c r="J15" s="564"/>
      <c r="K15" s="564"/>
      <c r="L15" s="564"/>
      <c r="M15" s="564"/>
      <c r="N15" s="564"/>
      <c r="O15" s="564"/>
      <c r="AG15" s="65"/>
      <c r="AH15" s="65"/>
      <c r="AI15" s="65"/>
      <c r="AJ15" s="65"/>
      <c r="AK15" s="65"/>
      <c r="AL15" s="65"/>
      <c r="AM15" s="65"/>
      <c r="AN15" s="65"/>
      <c r="AO15" s="65"/>
      <c r="AP15" s="65"/>
      <c r="AQ15" s="65"/>
      <c r="AR15" s="65"/>
      <c r="AS15" s="65"/>
      <c r="AT15" s="65"/>
      <c r="AU15" s="65"/>
      <c r="AV15" s="65"/>
    </row>
    <row r="16" spans="2:48" ht="15.75" customHeight="1">
      <c r="B16" s="9" t="s">
        <v>969</v>
      </c>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65"/>
      <c r="AH16" s="65"/>
      <c r="AI16" s="65"/>
      <c r="AJ16" s="65"/>
      <c r="AK16" s="65"/>
      <c r="AL16" s="65"/>
      <c r="AM16" s="65"/>
      <c r="AN16" s="65"/>
      <c r="AO16" s="65"/>
      <c r="AP16" s="65"/>
      <c r="AQ16" s="65"/>
      <c r="AR16" s="65"/>
      <c r="AS16" s="65"/>
      <c r="AT16" s="65"/>
      <c r="AU16" s="65"/>
      <c r="AV16" s="65"/>
    </row>
    <row r="17" spans="1:48" ht="15.75" customHeight="1">
      <c r="A17" s="10"/>
      <c r="B17" s="10" t="s">
        <v>970</v>
      </c>
      <c r="C17" s="10"/>
      <c r="D17" s="10"/>
      <c r="E17" s="10"/>
      <c r="F17" s="10"/>
      <c r="G17" s="10"/>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65"/>
      <c r="AH17" s="65"/>
      <c r="AI17" s="65"/>
      <c r="AJ17" s="65"/>
      <c r="AK17" s="65"/>
      <c r="AL17" s="65"/>
      <c r="AM17" s="65"/>
      <c r="AN17" s="65"/>
      <c r="AO17" s="65"/>
      <c r="AP17" s="65"/>
      <c r="AQ17" s="65"/>
      <c r="AR17" s="65"/>
      <c r="AS17" s="65"/>
      <c r="AT17" s="65"/>
      <c r="AU17" s="65"/>
      <c r="AV17" s="65"/>
    </row>
    <row r="18" spans="1:48" s="10" customFormat="1" ht="3.75" customHeight="1">
      <c r="A18" s="209"/>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62"/>
      <c r="AH18" s="62"/>
      <c r="AI18" s="62"/>
      <c r="AJ18" s="62"/>
      <c r="AK18" s="62"/>
      <c r="AL18" s="62"/>
      <c r="AM18" s="62"/>
      <c r="AN18" s="62"/>
      <c r="AO18" s="62"/>
      <c r="AP18" s="62"/>
      <c r="AQ18" s="62"/>
      <c r="AR18" s="62"/>
      <c r="AS18" s="62"/>
      <c r="AT18" s="62"/>
      <c r="AU18" s="62"/>
      <c r="AV18" s="62"/>
    </row>
    <row r="19" spans="1:48" ht="15.75" customHeight="1">
      <c r="A19" s="10" t="s">
        <v>971</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65"/>
      <c r="AH19" s="65"/>
      <c r="AI19" s="65"/>
      <c r="AJ19" s="65"/>
      <c r="AK19" s="65"/>
      <c r="AL19" s="65"/>
      <c r="AM19" s="65"/>
      <c r="AN19" s="65"/>
      <c r="AO19" s="65"/>
      <c r="AP19" s="65"/>
      <c r="AQ19" s="65"/>
      <c r="AR19" s="65"/>
      <c r="AS19" s="65"/>
      <c r="AT19" s="65"/>
      <c r="AU19" s="65"/>
      <c r="AV19" s="65"/>
    </row>
    <row r="20" spans="1:48" ht="15.75" customHeight="1">
      <c r="A20" s="15" t="s">
        <v>972</v>
      </c>
      <c r="C20" s="10"/>
      <c r="D20" s="10"/>
      <c r="E20" s="10"/>
      <c r="F20" s="10"/>
      <c r="G20" s="10"/>
      <c r="H20" s="10"/>
      <c r="I20" s="10"/>
      <c r="J20" s="10"/>
      <c r="K20" s="10"/>
      <c r="L20" s="10"/>
      <c r="M20" s="10"/>
      <c r="N20" s="10"/>
      <c r="O20" s="10"/>
      <c r="P20" s="10"/>
      <c r="Q20" s="10"/>
      <c r="R20" s="59" t="s">
        <v>759</v>
      </c>
      <c r="S20" s="59"/>
      <c r="T20" s="59"/>
      <c r="U20" s="59"/>
      <c r="V20" s="10"/>
      <c r="W20" s="10"/>
      <c r="X20" s="10"/>
      <c r="Y20" s="10"/>
      <c r="Z20" s="10"/>
      <c r="AA20" s="10"/>
      <c r="AB20" s="10"/>
      <c r="AC20" s="10"/>
      <c r="AD20" s="10"/>
      <c r="AE20" s="10"/>
      <c r="AF20" s="10"/>
      <c r="AG20" s="65"/>
      <c r="AH20" s="65"/>
      <c r="AI20" s="65"/>
      <c r="AJ20" s="65"/>
      <c r="AK20" s="65"/>
      <c r="AL20" s="65"/>
      <c r="AM20" s="65"/>
      <c r="AN20" s="65"/>
      <c r="AO20" s="65"/>
      <c r="AP20" s="65"/>
      <c r="AQ20" s="65"/>
      <c r="AR20" s="65"/>
      <c r="AS20" s="65"/>
      <c r="AT20" s="65"/>
      <c r="AU20" s="65"/>
      <c r="AV20" s="65"/>
    </row>
    <row r="21" spans="2:48" ht="15.75" customHeight="1">
      <c r="B21" s="9" t="s">
        <v>973</v>
      </c>
      <c r="I21" s="9" t="s">
        <v>1305</v>
      </c>
      <c r="J21" s="561"/>
      <c r="K21" s="561"/>
      <c r="L21" s="36" t="s">
        <v>1306</v>
      </c>
      <c r="M21" s="567" t="s">
        <v>932</v>
      </c>
      <c r="N21" s="567"/>
      <c r="Q21" s="9" t="s">
        <v>974</v>
      </c>
      <c r="R21" s="568"/>
      <c r="S21" s="568"/>
      <c r="T21" s="568"/>
      <c r="U21" s="568"/>
      <c r="V21" s="14" t="s">
        <v>975</v>
      </c>
      <c r="W21" s="9" t="s">
        <v>933</v>
      </c>
      <c r="Z21" s="9" t="s">
        <v>946</v>
      </c>
      <c r="AA21" s="563"/>
      <c r="AB21" s="563"/>
      <c r="AC21" s="563"/>
      <c r="AD21" s="563"/>
      <c r="AE21" s="9" t="s">
        <v>947</v>
      </c>
      <c r="AG21" s="65"/>
      <c r="AH21" s="65"/>
      <c r="AI21" s="65"/>
      <c r="AJ21" s="65"/>
      <c r="AK21" s="65"/>
      <c r="AL21" s="65"/>
      <c r="AM21" s="65"/>
      <c r="AN21" s="65"/>
      <c r="AO21" s="65"/>
      <c r="AP21" s="65"/>
      <c r="AQ21" s="65"/>
      <c r="AR21" s="65"/>
      <c r="AS21" s="65"/>
      <c r="AT21" s="65"/>
      <c r="AU21" s="65"/>
      <c r="AV21" s="65"/>
    </row>
    <row r="22" spans="2:48" ht="15.75" customHeight="1">
      <c r="B22" s="9" t="s">
        <v>961</v>
      </c>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65"/>
      <c r="AH22" s="65"/>
      <c r="AI22" s="65"/>
      <c r="AJ22" s="65"/>
      <c r="AK22" s="65"/>
      <c r="AL22" s="65"/>
      <c r="AM22" s="65"/>
      <c r="AN22" s="65"/>
      <c r="AO22" s="65"/>
      <c r="AP22" s="65"/>
      <c r="AQ22" s="65"/>
      <c r="AR22" s="65"/>
      <c r="AS22" s="65"/>
      <c r="AT22" s="65"/>
      <c r="AU22" s="65"/>
      <c r="AV22" s="65"/>
    </row>
    <row r="23" spans="2:48" ht="15.75" customHeight="1">
      <c r="B23" s="9" t="s">
        <v>962</v>
      </c>
      <c r="I23" s="9" t="s">
        <v>1305</v>
      </c>
      <c r="J23" s="561"/>
      <c r="K23" s="561"/>
      <c r="L23" s="36" t="s">
        <v>1306</v>
      </c>
      <c r="M23" s="567" t="s">
        <v>963</v>
      </c>
      <c r="N23" s="567"/>
      <c r="O23" s="567"/>
      <c r="P23" s="567"/>
      <c r="Q23" s="9" t="s">
        <v>964</v>
      </c>
      <c r="R23" s="560"/>
      <c r="S23" s="560"/>
      <c r="T23" s="560"/>
      <c r="U23" s="560"/>
      <c r="V23" s="14" t="s">
        <v>965</v>
      </c>
      <c r="W23" s="9" t="s">
        <v>966</v>
      </c>
      <c r="Z23" s="9" t="s">
        <v>946</v>
      </c>
      <c r="AA23" s="563"/>
      <c r="AB23" s="563"/>
      <c r="AC23" s="563"/>
      <c r="AD23" s="563"/>
      <c r="AE23" s="9" t="s">
        <v>947</v>
      </c>
      <c r="AG23" s="65"/>
      <c r="AH23" s="65"/>
      <c r="AI23" s="65"/>
      <c r="AJ23" s="65"/>
      <c r="AK23" s="65"/>
      <c r="AL23" s="65"/>
      <c r="AM23" s="65"/>
      <c r="AN23" s="65"/>
      <c r="AO23" s="65"/>
      <c r="AP23" s="65"/>
      <c r="AQ23" s="65"/>
      <c r="AR23" s="65"/>
      <c r="AS23" s="65"/>
      <c r="AT23" s="65"/>
      <c r="AU23" s="65"/>
      <c r="AV23" s="65"/>
    </row>
    <row r="24" spans="8:48" ht="15.75" customHeight="1">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65"/>
      <c r="AH24" s="65"/>
      <c r="AI24" s="65"/>
      <c r="AJ24" s="65"/>
      <c r="AK24" s="65"/>
      <c r="AL24" s="65"/>
      <c r="AM24" s="65"/>
      <c r="AN24" s="65"/>
      <c r="AO24" s="65"/>
      <c r="AP24" s="65"/>
      <c r="AQ24" s="65"/>
      <c r="AR24" s="65"/>
      <c r="AS24" s="65"/>
      <c r="AT24" s="65"/>
      <c r="AU24" s="65"/>
      <c r="AV24" s="65"/>
    </row>
    <row r="25" spans="2:48" ht="15.75" customHeight="1">
      <c r="B25" s="9" t="s">
        <v>967</v>
      </c>
      <c r="H25" s="9" t="s">
        <v>968</v>
      </c>
      <c r="I25" s="564"/>
      <c r="J25" s="564"/>
      <c r="K25" s="564"/>
      <c r="L25" s="564"/>
      <c r="M25" s="564"/>
      <c r="N25" s="564"/>
      <c r="O25" s="564"/>
      <c r="AG25" s="65"/>
      <c r="AH25" s="65"/>
      <c r="AI25" s="65"/>
      <c r="AJ25" s="65"/>
      <c r="AK25" s="65"/>
      <c r="AL25" s="65"/>
      <c r="AM25" s="65"/>
      <c r="AN25" s="65"/>
      <c r="AO25" s="65"/>
      <c r="AP25" s="65"/>
      <c r="AQ25" s="65"/>
      <c r="AR25" s="65"/>
      <c r="AS25" s="65"/>
      <c r="AT25" s="65"/>
      <c r="AU25" s="65"/>
      <c r="AV25" s="65"/>
    </row>
    <row r="26" spans="2:48" ht="15.75" customHeight="1">
      <c r="B26" s="9" t="s">
        <v>969</v>
      </c>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65"/>
      <c r="AH26" s="65"/>
      <c r="AI26" s="65"/>
      <c r="AJ26" s="65"/>
      <c r="AK26" s="65"/>
      <c r="AL26" s="65"/>
      <c r="AM26" s="65"/>
      <c r="AN26" s="65"/>
      <c r="AO26" s="65"/>
      <c r="AP26" s="65"/>
      <c r="AQ26" s="65"/>
      <c r="AR26" s="65"/>
      <c r="AS26" s="65"/>
      <c r="AT26" s="65"/>
      <c r="AU26" s="65"/>
      <c r="AV26" s="65"/>
    </row>
    <row r="27" spans="2:48" ht="15.75" customHeight="1">
      <c r="B27" s="10" t="s">
        <v>970</v>
      </c>
      <c r="H27" s="565"/>
      <c r="I27" s="565"/>
      <c r="J27" s="565"/>
      <c r="K27" s="565"/>
      <c r="L27" s="565"/>
      <c r="M27" s="565"/>
      <c r="N27" s="565"/>
      <c r="O27" s="565"/>
      <c r="P27" s="565"/>
      <c r="Q27" s="35"/>
      <c r="R27" s="35"/>
      <c r="S27" s="35"/>
      <c r="T27" s="35"/>
      <c r="U27" s="35"/>
      <c r="V27" s="35"/>
      <c r="W27" s="35"/>
      <c r="X27" s="35"/>
      <c r="Y27" s="35"/>
      <c r="Z27" s="35"/>
      <c r="AA27" s="35"/>
      <c r="AB27" s="35"/>
      <c r="AC27" s="35"/>
      <c r="AD27" s="35"/>
      <c r="AE27" s="35"/>
      <c r="AF27" s="35"/>
      <c r="AG27" s="65"/>
      <c r="AH27" s="65"/>
      <c r="AI27" s="65"/>
      <c r="AJ27" s="65"/>
      <c r="AK27" s="65"/>
      <c r="AL27" s="65"/>
      <c r="AM27" s="65"/>
      <c r="AN27" s="65"/>
      <c r="AO27" s="65"/>
      <c r="AP27" s="65"/>
      <c r="AQ27" s="65"/>
      <c r="AR27" s="65"/>
      <c r="AS27" s="65"/>
      <c r="AT27" s="65"/>
      <c r="AU27" s="65"/>
      <c r="AV27" s="65"/>
    </row>
    <row r="28" spans="2:48" ht="15.75" customHeight="1">
      <c r="B28" s="10" t="s">
        <v>1100</v>
      </c>
      <c r="H28" s="35"/>
      <c r="I28" s="167"/>
      <c r="J28" s="167"/>
      <c r="K28" s="167"/>
      <c r="L28" s="562"/>
      <c r="M28" s="562"/>
      <c r="N28" s="562"/>
      <c r="O28" s="562"/>
      <c r="P28" s="562"/>
      <c r="Q28" s="562"/>
      <c r="R28" s="562"/>
      <c r="S28" s="562"/>
      <c r="T28" s="562"/>
      <c r="U28" s="562"/>
      <c r="V28" s="562"/>
      <c r="W28" s="562"/>
      <c r="X28" s="562"/>
      <c r="Y28" s="562"/>
      <c r="Z28" s="562"/>
      <c r="AA28" s="562"/>
      <c r="AB28" s="562"/>
      <c r="AC28" s="562"/>
      <c r="AD28" s="562"/>
      <c r="AE28" s="562"/>
      <c r="AF28" s="562"/>
      <c r="AG28" s="65"/>
      <c r="AH28" s="65"/>
      <c r="AI28" s="65"/>
      <c r="AJ28" s="65"/>
      <c r="AK28" s="65"/>
      <c r="AL28" s="65"/>
      <c r="AM28" s="65"/>
      <c r="AN28" s="65"/>
      <c r="AO28" s="65"/>
      <c r="AP28" s="65"/>
      <c r="AQ28" s="65"/>
      <c r="AR28" s="65"/>
      <c r="AS28" s="65"/>
      <c r="AT28" s="65"/>
      <c r="AU28" s="65"/>
      <c r="AV28" s="65"/>
    </row>
    <row r="29" spans="2:48" ht="15.75" customHeight="1">
      <c r="B29" s="10"/>
      <c r="H29" s="35"/>
      <c r="I29" s="167"/>
      <c r="J29" s="167"/>
      <c r="K29" s="167"/>
      <c r="L29" s="562"/>
      <c r="M29" s="562"/>
      <c r="N29" s="562"/>
      <c r="O29" s="562"/>
      <c r="P29" s="562"/>
      <c r="Q29" s="562"/>
      <c r="R29" s="562"/>
      <c r="S29" s="562"/>
      <c r="T29" s="562"/>
      <c r="U29" s="562"/>
      <c r="V29" s="562"/>
      <c r="W29" s="562"/>
      <c r="X29" s="562"/>
      <c r="Y29" s="562"/>
      <c r="Z29" s="562"/>
      <c r="AA29" s="562"/>
      <c r="AB29" s="562"/>
      <c r="AC29" s="562"/>
      <c r="AD29" s="562"/>
      <c r="AE29" s="562"/>
      <c r="AF29" s="562"/>
      <c r="AG29" s="65"/>
      <c r="AH29" s="65"/>
      <c r="AI29" s="65"/>
      <c r="AJ29" s="65"/>
      <c r="AK29" s="65"/>
      <c r="AL29" s="65"/>
      <c r="AM29" s="65"/>
      <c r="AN29" s="65"/>
      <c r="AO29" s="65"/>
      <c r="AP29" s="65"/>
      <c r="AQ29" s="65"/>
      <c r="AR29" s="65"/>
      <c r="AS29" s="65"/>
      <c r="AT29" s="65"/>
      <c r="AU29" s="65"/>
      <c r="AV29" s="65"/>
    </row>
    <row r="30" spans="2:48" ht="3.75" customHeight="1">
      <c r="B30" s="10"/>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65"/>
      <c r="AH30" s="65"/>
      <c r="AI30" s="65"/>
      <c r="AJ30" s="65"/>
      <c r="AK30" s="65"/>
      <c r="AL30" s="65"/>
      <c r="AM30" s="65"/>
      <c r="AN30" s="65"/>
      <c r="AO30" s="65"/>
      <c r="AP30" s="65"/>
      <c r="AQ30" s="65"/>
      <c r="AR30" s="65"/>
      <c r="AS30" s="65"/>
      <c r="AT30" s="65"/>
      <c r="AU30" s="65"/>
      <c r="AV30" s="65"/>
    </row>
    <row r="31" spans="1:48" ht="15.75" customHeight="1">
      <c r="A31" s="15" t="s">
        <v>977</v>
      </c>
      <c r="B31" s="10"/>
      <c r="H31" s="35"/>
      <c r="I31" s="35"/>
      <c r="J31" s="35"/>
      <c r="K31" s="35"/>
      <c r="L31" s="35"/>
      <c r="M31" s="35"/>
      <c r="N31" s="35"/>
      <c r="O31" s="35"/>
      <c r="P31" s="35"/>
      <c r="Q31" s="35"/>
      <c r="R31" s="59" t="s">
        <v>759</v>
      </c>
      <c r="S31" s="59"/>
      <c r="T31" s="59"/>
      <c r="U31" s="59"/>
      <c r="V31" s="35"/>
      <c r="W31" s="35"/>
      <c r="X31" s="35"/>
      <c r="Y31" s="35"/>
      <c r="Z31" s="35"/>
      <c r="AA31" s="35"/>
      <c r="AB31" s="35"/>
      <c r="AC31" s="35"/>
      <c r="AD31" s="35"/>
      <c r="AE31" s="35"/>
      <c r="AF31" s="35"/>
      <c r="AG31" s="65"/>
      <c r="AH31" s="65"/>
      <c r="AI31" s="65"/>
      <c r="AJ31" s="65"/>
      <c r="AK31" s="65"/>
      <c r="AL31" s="65"/>
      <c r="AM31" s="65"/>
      <c r="AN31" s="65"/>
      <c r="AO31" s="65"/>
      <c r="AP31" s="65"/>
      <c r="AQ31" s="65"/>
      <c r="AR31" s="65"/>
      <c r="AS31" s="65"/>
      <c r="AT31" s="65"/>
      <c r="AU31" s="65"/>
      <c r="AV31" s="65"/>
    </row>
    <row r="32" spans="2:48" ht="15.75" customHeight="1">
      <c r="B32" s="9" t="s">
        <v>978</v>
      </c>
      <c r="I32" s="9" t="s">
        <v>1305</v>
      </c>
      <c r="J32" s="561"/>
      <c r="K32" s="561"/>
      <c r="L32" s="36" t="s">
        <v>1306</v>
      </c>
      <c r="M32" s="567" t="s">
        <v>932</v>
      </c>
      <c r="N32" s="567"/>
      <c r="Q32" s="9" t="s">
        <v>979</v>
      </c>
      <c r="R32" s="568"/>
      <c r="S32" s="568"/>
      <c r="T32" s="568"/>
      <c r="U32" s="568"/>
      <c r="V32" s="14" t="s">
        <v>980</v>
      </c>
      <c r="W32" s="9" t="s">
        <v>933</v>
      </c>
      <c r="Z32" s="9" t="s">
        <v>946</v>
      </c>
      <c r="AA32" s="563"/>
      <c r="AB32" s="563"/>
      <c r="AC32" s="563"/>
      <c r="AD32" s="563"/>
      <c r="AE32" s="9" t="s">
        <v>947</v>
      </c>
      <c r="AG32" s="65"/>
      <c r="AH32" s="65"/>
      <c r="AI32" s="65"/>
      <c r="AJ32" s="65"/>
      <c r="AK32" s="65"/>
      <c r="AL32" s="65"/>
      <c r="AM32" s="65"/>
      <c r="AN32" s="65"/>
      <c r="AO32" s="65"/>
      <c r="AP32" s="65"/>
      <c r="AQ32" s="65"/>
      <c r="AR32" s="65"/>
      <c r="AS32" s="65"/>
      <c r="AT32" s="65"/>
      <c r="AU32" s="65"/>
      <c r="AV32" s="65"/>
    </row>
    <row r="33" spans="2:48" ht="15.75" customHeight="1">
      <c r="B33" s="9" t="s">
        <v>961</v>
      </c>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65"/>
      <c r="AH33" s="65"/>
      <c r="AI33" s="65"/>
      <c r="AJ33" s="65"/>
      <c r="AK33" s="65"/>
      <c r="AL33" s="65"/>
      <c r="AM33" s="65"/>
      <c r="AN33" s="65"/>
      <c r="AO33" s="65"/>
      <c r="AP33" s="65"/>
      <c r="AQ33" s="65"/>
      <c r="AR33" s="65"/>
      <c r="AS33" s="65"/>
      <c r="AT33" s="65"/>
      <c r="AU33" s="65"/>
      <c r="AV33" s="65"/>
    </row>
    <row r="34" spans="2:48" ht="15.75" customHeight="1">
      <c r="B34" s="9" t="s">
        <v>962</v>
      </c>
      <c r="I34" s="9" t="s">
        <v>1305</v>
      </c>
      <c r="J34" s="561"/>
      <c r="K34" s="561"/>
      <c r="L34" s="36" t="s">
        <v>1306</v>
      </c>
      <c r="M34" s="567" t="s">
        <v>963</v>
      </c>
      <c r="N34" s="567"/>
      <c r="O34" s="567"/>
      <c r="P34" s="567"/>
      <c r="Q34" s="9" t="s">
        <v>964</v>
      </c>
      <c r="R34" s="560"/>
      <c r="S34" s="560"/>
      <c r="T34" s="560"/>
      <c r="U34" s="560"/>
      <c r="V34" s="14" t="s">
        <v>965</v>
      </c>
      <c r="W34" s="9" t="s">
        <v>966</v>
      </c>
      <c r="Z34" s="9" t="s">
        <v>946</v>
      </c>
      <c r="AA34" s="563"/>
      <c r="AB34" s="563"/>
      <c r="AC34" s="563"/>
      <c r="AD34" s="563"/>
      <c r="AE34" s="9" t="s">
        <v>947</v>
      </c>
      <c r="AG34" s="65"/>
      <c r="AH34" s="65"/>
      <c r="AI34" s="65"/>
      <c r="AJ34" s="65"/>
      <c r="AK34" s="65"/>
      <c r="AL34" s="65"/>
      <c r="AM34" s="65"/>
      <c r="AN34" s="65"/>
      <c r="AO34" s="65"/>
      <c r="AP34" s="65"/>
      <c r="AQ34" s="65"/>
      <c r="AR34" s="65"/>
      <c r="AS34" s="65"/>
      <c r="AT34" s="65"/>
      <c r="AU34" s="65"/>
      <c r="AV34" s="65"/>
    </row>
    <row r="35" spans="8:48" ht="15.75" customHeight="1">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65"/>
      <c r="AH35" s="65"/>
      <c r="AI35" s="65"/>
      <c r="AJ35" s="65"/>
      <c r="AK35" s="65"/>
      <c r="AL35" s="65"/>
      <c r="AM35" s="65"/>
      <c r="AN35" s="65"/>
      <c r="AO35" s="65"/>
      <c r="AP35" s="65"/>
      <c r="AQ35" s="65"/>
      <c r="AR35" s="65"/>
      <c r="AS35" s="65"/>
      <c r="AT35" s="65"/>
      <c r="AU35" s="65"/>
      <c r="AV35" s="65"/>
    </row>
    <row r="36" spans="2:48" ht="15.75" customHeight="1">
      <c r="B36" s="9" t="s">
        <v>967</v>
      </c>
      <c r="H36" s="9" t="s">
        <v>968</v>
      </c>
      <c r="I36" s="564"/>
      <c r="J36" s="564"/>
      <c r="K36" s="564"/>
      <c r="L36" s="564"/>
      <c r="M36" s="564"/>
      <c r="N36" s="564"/>
      <c r="O36" s="564"/>
      <c r="AG36" s="65"/>
      <c r="AH36" s="65"/>
      <c r="AI36" s="65"/>
      <c r="AJ36" s="65"/>
      <c r="AK36" s="65"/>
      <c r="AL36" s="65"/>
      <c r="AM36" s="65"/>
      <c r="AN36" s="65"/>
      <c r="AO36" s="65"/>
      <c r="AP36" s="65"/>
      <c r="AQ36" s="65"/>
      <c r="AR36" s="65"/>
      <c r="AS36" s="65"/>
      <c r="AT36" s="65"/>
      <c r="AU36" s="65"/>
      <c r="AV36" s="65"/>
    </row>
    <row r="37" spans="2:48" ht="15.75" customHeight="1">
      <c r="B37" s="9" t="s">
        <v>969</v>
      </c>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65"/>
      <c r="AH37" s="65"/>
      <c r="AI37" s="65"/>
      <c r="AJ37" s="65"/>
      <c r="AK37" s="65"/>
      <c r="AL37" s="65"/>
      <c r="AM37" s="65"/>
      <c r="AN37" s="65"/>
      <c r="AO37" s="65"/>
      <c r="AP37" s="65"/>
      <c r="AQ37" s="65"/>
      <c r="AR37" s="65"/>
      <c r="AS37" s="65"/>
      <c r="AT37" s="65"/>
      <c r="AU37" s="65"/>
      <c r="AV37" s="65"/>
    </row>
    <row r="38" spans="2:48" ht="15.75" customHeight="1">
      <c r="B38" s="10" t="s">
        <v>970</v>
      </c>
      <c r="H38" s="569"/>
      <c r="I38" s="569"/>
      <c r="J38" s="569"/>
      <c r="K38" s="569"/>
      <c r="L38" s="569"/>
      <c r="M38" s="569"/>
      <c r="N38" s="569"/>
      <c r="O38" s="569"/>
      <c r="P38" s="569"/>
      <c r="Q38" s="35"/>
      <c r="R38" s="35"/>
      <c r="S38" s="35"/>
      <c r="T38" s="35"/>
      <c r="U38" s="35"/>
      <c r="V38" s="35"/>
      <c r="W38" s="35"/>
      <c r="X38" s="35"/>
      <c r="Y38" s="35"/>
      <c r="Z38" s="35"/>
      <c r="AA38" s="35"/>
      <c r="AB38" s="35"/>
      <c r="AC38" s="35"/>
      <c r="AD38" s="35"/>
      <c r="AE38" s="35"/>
      <c r="AF38" s="35"/>
      <c r="AG38" s="65"/>
      <c r="AH38" s="65"/>
      <c r="AI38" s="65"/>
      <c r="AJ38" s="65"/>
      <c r="AK38" s="65"/>
      <c r="AL38" s="65"/>
      <c r="AM38" s="65"/>
      <c r="AN38" s="65"/>
      <c r="AO38" s="65"/>
      <c r="AP38" s="65"/>
      <c r="AQ38" s="65"/>
      <c r="AR38" s="65"/>
      <c r="AS38" s="65"/>
      <c r="AT38" s="65"/>
      <c r="AU38" s="65"/>
      <c r="AV38" s="65"/>
    </row>
    <row r="39" spans="2:48" ht="15.75" customHeight="1">
      <c r="B39" s="10" t="s">
        <v>1100</v>
      </c>
      <c r="H39" s="35"/>
      <c r="I39" s="167"/>
      <c r="J39" s="167"/>
      <c r="K39" s="167"/>
      <c r="L39" s="562"/>
      <c r="M39" s="562"/>
      <c r="N39" s="562"/>
      <c r="O39" s="562"/>
      <c r="P39" s="562"/>
      <c r="Q39" s="562"/>
      <c r="R39" s="562"/>
      <c r="S39" s="562"/>
      <c r="T39" s="562"/>
      <c r="U39" s="562"/>
      <c r="V39" s="562"/>
      <c r="W39" s="562"/>
      <c r="X39" s="562"/>
      <c r="Y39" s="562"/>
      <c r="Z39" s="562"/>
      <c r="AA39" s="562"/>
      <c r="AB39" s="562"/>
      <c r="AC39" s="562"/>
      <c r="AD39" s="562"/>
      <c r="AE39" s="562"/>
      <c r="AF39" s="562"/>
      <c r="AG39" s="65"/>
      <c r="AH39" s="65"/>
      <c r="AI39" s="65"/>
      <c r="AJ39" s="65"/>
      <c r="AK39" s="65"/>
      <c r="AL39" s="65"/>
      <c r="AM39" s="65"/>
      <c r="AN39" s="65"/>
      <c r="AO39" s="65"/>
      <c r="AP39" s="65"/>
      <c r="AQ39" s="65"/>
      <c r="AR39" s="65"/>
      <c r="AS39" s="65"/>
      <c r="AT39" s="65"/>
      <c r="AU39" s="65"/>
      <c r="AV39" s="65"/>
    </row>
    <row r="40" spans="2:48" ht="3.75" customHeight="1">
      <c r="B40" s="10"/>
      <c r="H40" s="35"/>
      <c r="I40" s="35"/>
      <c r="J40" s="35"/>
      <c r="K40" s="35"/>
      <c r="L40" s="35"/>
      <c r="M40" s="35"/>
      <c r="N40" s="35"/>
      <c r="O40" s="35"/>
      <c r="P40" s="35"/>
      <c r="Q40" s="35"/>
      <c r="R40" s="59" t="s">
        <v>759</v>
      </c>
      <c r="S40" s="59"/>
      <c r="T40" s="59"/>
      <c r="U40" s="59"/>
      <c r="V40" s="35"/>
      <c r="W40" s="35"/>
      <c r="X40" s="35"/>
      <c r="Y40" s="35"/>
      <c r="Z40" s="35"/>
      <c r="AA40" s="35"/>
      <c r="AB40" s="35"/>
      <c r="AC40" s="35"/>
      <c r="AD40" s="35"/>
      <c r="AE40" s="35"/>
      <c r="AF40" s="35"/>
      <c r="AG40" s="65"/>
      <c r="AH40" s="65"/>
      <c r="AI40" s="65"/>
      <c r="AJ40" s="65"/>
      <c r="AK40" s="65"/>
      <c r="AL40" s="65"/>
      <c r="AM40" s="65"/>
      <c r="AN40" s="65"/>
      <c r="AO40" s="65"/>
      <c r="AP40" s="65"/>
      <c r="AQ40" s="65"/>
      <c r="AR40" s="65"/>
      <c r="AS40" s="65"/>
      <c r="AT40" s="65"/>
      <c r="AU40" s="65"/>
      <c r="AV40" s="65"/>
    </row>
    <row r="41" spans="2:48" ht="15.75" customHeight="1">
      <c r="B41" s="9" t="s">
        <v>981</v>
      </c>
      <c r="I41" s="9" t="s">
        <v>1305</v>
      </c>
      <c r="J41" s="561"/>
      <c r="K41" s="561"/>
      <c r="L41" s="36" t="s">
        <v>1306</v>
      </c>
      <c r="M41" s="567" t="s">
        <v>932</v>
      </c>
      <c r="N41" s="567"/>
      <c r="Q41" s="9" t="s">
        <v>982</v>
      </c>
      <c r="R41" s="568"/>
      <c r="S41" s="568"/>
      <c r="T41" s="568"/>
      <c r="U41" s="568"/>
      <c r="V41" s="14" t="s">
        <v>983</v>
      </c>
      <c r="W41" s="9" t="s">
        <v>933</v>
      </c>
      <c r="Z41" s="9" t="s">
        <v>946</v>
      </c>
      <c r="AA41" s="563"/>
      <c r="AB41" s="563"/>
      <c r="AC41" s="563"/>
      <c r="AD41" s="563"/>
      <c r="AE41" s="9" t="s">
        <v>947</v>
      </c>
      <c r="AG41" s="65"/>
      <c r="AH41" s="65"/>
      <c r="AI41" s="65"/>
      <c r="AJ41" s="65"/>
      <c r="AK41" s="65"/>
      <c r="AL41" s="65"/>
      <c r="AM41" s="65"/>
      <c r="AN41" s="65"/>
      <c r="AO41" s="65"/>
      <c r="AP41" s="65"/>
      <c r="AQ41" s="65"/>
      <c r="AR41" s="65"/>
      <c r="AS41" s="65"/>
      <c r="AT41" s="65"/>
      <c r="AU41" s="65"/>
      <c r="AV41" s="65"/>
    </row>
    <row r="42" spans="2:48" ht="15.75" customHeight="1">
      <c r="B42" s="9" t="s">
        <v>961</v>
      </c>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65"/>
      <c r="AH42" s="65"/>
      <c r="AI42" s="65"/>
      <c r="AJ42" s="65"/>
      <c r="AK42" s="65"/>
      <c r="AL42" s="65"/>
      <c r="AM42" s="65"/>
      <c r="AN42" s="65"/>
      <c r="AO42" s="65"/>
      <c r="AP42" s="65"/>
      <c r="AQ42" s="65"/>
      <c r="AR42" s="65"/>
      <c r="AS42" s="65"/>
      <c r="AT42" s="65"/>
      <c r="AU42" s="65"/>
      <c r="AV42" s="65"/>
    </row>
    <row r="43" spans="2:48" ht="15.75" customHeight="1">
      <c r="B43" s="9" t="s">
        <v>962</v>
      </c>
      <c r="I43" s="9" t="s">
        <v>1305</v>
      </c>
      <c r="J43" s="561"/>
      <c r="K43" s="561"/>
      <c r="L43" s="36" t="s">
        <v>1306</v>
      </c>
      <c r="M43" s="567" t="s">
        <v>963</v>
      </c>
      <c r="N43" s="567"/>
      <c r="O43" s="567"/>
      <c r="P43" s="567"/>
      <c r="Q43" s="9" t="s">
        <v>964</v>
      </c>
      <c r="R43" s="560"/>
      <c r="S43" s="560"/>
      <c r="T43" s="560"/>
      <c r="U43" s="560"/>
      <c r="V43" s="14" t="s">
        <v>965</v>
      </c>
      <c r="W43" s="9" t="s">
        <v>966</v>
      </c>
      <c r="Z43" s="9" t="s">
        <v>946</v>
      </c>
      <c r="AA43" s="563"/>
      <c r="AB43" s="563"/>
      <c r="AC43" s="563"/>
      <c r="AD43" s="563"/>
      <c r="AE43" s="9" t="s">
        <v>947</v>
      </c>
      <c r="AG43" s="65"/>
      <c r="AH43" s="65"/>
      <c r="AI43" s="65"/>
      <c r="AJ43" s="65"/>
      <c r="AK43" s="65"/>
      <c r="AL43" s="65"/>
      <c r="AM43" s="65"/>
      <c r="AN43" s="65"/>
      <c r="AO43" s="65"/>
      <c r="AP43" s="65"/>
      <c r="AQ43" s="65"/>
      <c r="AR43" s="65"/>
      <c r="AS43" s="65"/>
      <c r="AT43" s="65"/>
      <c r="AU43" s="65"/>
      <c r="AV43" s="65"/>
    </row>
    <row r="44" spans="8:48" ht="15.75" customHeight="1">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65"/>
      <c r="AH44" s="65"/>
      <c r="AI44" s="65"/>
      <c r="AJ44" s="65"/>
      <c r="AK44" s="65"/>
      <c r="AL44" s="65"/>
      <c r="AM44" s="65"/>
      <c r="AN44" s="65"/>
      <c r="AO44" s="65"/>
      <c r="AP44" s="65"/>
      <c r="AQ44" s="65"/>
      <c r="AR44" s="65"/>
      <c r="AS44" s="65"/>
      <c r="AT44" s="65"/>
      <c r="AU44" s="65"/>
      <c r="AV44" s="65"/>
    </row>
    <row r="45" spans="2:48" ht="15.75" customHeight="1">
      <c r="B45" s="9" t="s">
        <v>967</v>
      </c>
      <c r="H45" s="9" t="s">
        <v>968</v>
      </c>
      <c r="I45" s="564"/>
      <c r="J45" s="564"/>
      <c r="K45" s="564"/>
      <c r="L45" s="564"/>
      <c r="M45" s="564"/>
      <c r="N45" s="564"/>
      <c r="O45" s="564"/>
      <c r="AG45" s="65"/>
      <c r="AH45" s="65"/>
      <c r="AI45" s="65"/>
      <c r="AJ45" s="65"/>
      <c r="AK45" s="65"/>
      <c r="AL45" s="65"/>
      <c r="AM45" s="65"/>
      <c r="AN45" s="65"/>
      <c r="AO45" s="65"/>
      <c r="AP45" s="65"/>
      <c r="AQ45" s="65"/>
      <c r="AR45" s="65"/>
      <c r="AS45" s="65"/>
      <c r="AT45" s="65"/>
      <c r="AU45" s="65"/>
      <c r="AV45" s="65"/>
    </row>
    <row r="46" spans="2:48" ht="15.75" customHeight="1">
      <c r="B46" s="9" t="s">
        <v>969</v>
      </c>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65"/>
      <c r="AH46" s="65"/>
      <c r="AI46" s="65"/>
      <c r="AJ46" s="65"/>
      <c r="AK46" s="65"/>
      <c r="AL46" s="65"/>
      <c r="AM46" s="65"/>
      <c r="AN46" s="65"/>
      <c r="AO46" s="65"/>
      <c r="AP46" s="65"/>
      <c r="AQ46" s="65"/>
      <c r="AR46" s="65"/>
      <c r="AS46" s="65"/>
      <c r="AT46" s="65"/>
      <c r="AU46" s="65"/>
      <c r="AV46" s="65"/>
    </row>
    <row r="47" spans="2:48" ht="15.75" customHeight="1">
      <c r="B47" s="10" t="s">
        <v>970</v>
      </c>
      <c r="H47" s="565"/>
      <c r="I47" s="565"/>
      <c r="J47" s="565"/>
      <c r="K47" s="565"/>
      <c r="L47" s="565"/>
      <c r="M47" s="565"/>
      <c r="N47" s="565"/>
      <c r="O47" s="565"/>
      <c r="P47" s="565"/>
      <c r="Q47" s="35"/>
      <c r="R47" s="35"/>
      <c r="S47" s="35"/>
      <c r="T47" s="35"/>
      <c r="U47" s="35"/>
      <c r="V47" s="35"/>
      <c r="W47" s="35"/>
      <c r="X47" s="35"/>
      <c r="Y47" s="35"/>
      <c r="Z47" s="35"/>
      <c r="AA47" s="35"/>
      <c r="AB47" s="35"/>
      <c r="AC47" s="35"/>
      <c r="AD47" s="35"/>
      <c r="AE47" s="35"/>
      <c r="AF47" s="35"/>
      <c r="AG47" s="65"/>
      <c r="AH47" s="65"/>
      <c r="AI47" s="65"/>
      <c r="AJ47" s="65"/>
      <c r="AK47" s="65"/>
      <c r="AL47" s="65"/>
      <c r="AM47" s="65"/>
      <c r="AN47" s="65"/>
      <c r="AO47" s="65"/>
      <c r="AP47" s="65"/>
      <c r="AQ47" s="65"/>
      <c r="AR47" s="65"/>
      <c r="AS47" s="65"/>
      <c r="AT47" s="65"/>
      <c r="AU47" s="65"/>
      <c r="AV47" s="65"/>
    </row>
    <row r="48" spans="2:48" ht="15.75" customHeight="1">
      <c r="B48" s="10" t="s">
        <v>1100</v>
      </c>
      <c r="H48" s="35"/>
      <c r="I48" s="167"/>
      <c r="J48" s="167"/>
      <c r="K48" s="167"/>
      <c r="L48" s="562"/>
      <c r="M48" s="562"/>
      <c r="N48" s="562"/>
      <c r="O48" s="562"/>
      <c r="P48" s="562"/>
      <c r="Q48" s="562"/>
      <c r="R48" s="562"/>
      <c r="S48" s="562"/>
      <c r="T48" s="562"/>
      <c r="U48" s="562"/>
      <c r="V48" s="562"/>
      <c r="W48" s="562"/>
      <c r="X48" s="562"/>
      <c r="Y48" s="562"/>
      <c r="Z48" s="562"/>
      <c r="AA48" s="562"/>
      <c r="AB48" s="562"/>
      <c r="AC48" s="562"/>
      <c r="AD48" s="562"/>
      <c r="AE48" s="562"/>
      <c r="AF48" s="562"/>
      <c r="AG48" s="65"/>
      <c r="AH48" s="65"/>
      <c r="AI48" s="65"/>
      <c r="AJ48" s="65"/>
      <c r="AK48" s="65"/>
      <c r="AL48" s="65"/>
      <c r="AM48" s="65"/>
      <c r="AN48" s="65"/>
      <c r="AO48" s="65"/>
      <c r="AP48" s="65"/>
      <c r="AQ48" s="65"/>
      <c r="AR48" s="65"/>
      <c r="AS48" s="65"/>
      <c r="AT48" s="65"/>
      <c r="AU48" s="65"/>
      <c r="AV48" s="65"/>
    </row>
    <row r="49" spans="2:48" ht="3.75" customHeight="1">
      <c r="B49" s="10"/>
      <c r="H49" s="35"/>
      <c r="I49" s="35"/>
      <c r="J49" s="35"/>
      <c r="K49" s="35"/>
      <c r="L49" s="35"/>
      <c r="M49" s="35"/>
      <c r="N49" s="35"/>
      <c r="O49" s="35"/>
      <c r="P49" s="35"/>
      <c r="Q49" s="35"/>
      <c r="R49" s="59" t="s">
        <v>759</v>
      </c>
      <c r="S49" s="59"/>
      <c r="T49" s="59"/>
      <c r="U49" s="59"/>
      <c r="V49" s="35"/>
      <c r="W49" s="35"/>
      <c r="X49" s="35"/>
      <c r="Y49" s="35"/>
      <c r="Z49" s="35"/>
      <c r="AA49" s="35"/>
      <c r="AB49" s="35"/>
      <c r="AC49" s="35"/>
      <c r="AD49" s="35"/>
      <c r="AE49" s="35"/>
      <c r="AF49" s="35"/>
      <c r="AG49" s="65"/>
      <c r="AH49" s="65"/>
      <c r="AI49" s="65"/>
      <c r="AJ49" s="65"/>
      <c r="AK49" s="65"/>
      <c r="AL49" s="65"/>
      <c r="AM49" s="65"/>
      <c r="AN49" s="65"/>
      <c r="AO49" s="65"/>
      <c r="AP49" s="65"/>
      <c r="AQ49" s="65"/>
      <c r="AR49" s="65"/>
      <c r="AS49" s="65"/>
      <c r="AT49" s="65"/>
      <c r="AU49" s="65"/>
      <c r="AV49" s="65"/>
    </row>
    <row r="50" spans="2:48" ht="15.75" customHeight="1">
      <c r="B50" s="9" t="s">
        <v>981</v>
      </c>
      <c r="I50" s="9" t="s">
        <v>1305</v>
      </c>
      <c r="J50" s="561"/>
      <c r="K50" s="561"/>
      <c r="L50" s="36" t="s">
        <v>1306</v>
      </c>
      <c r="M50" s="567" t="s">
        <v>932</v>
      </c>
      <c r="N50" s="567"/>
      <c r="Q50" s="9" t="s">
        <v>982</v>
      </c>
      <c r="R50" s="568"/>
      <c r="S50" s="568"/>
      <c r="T50" s="568"/>
      <c r="U50" s="568"/>
      <c r="V50" s="14" t="s">
        <v>983</v>
      </c>
      <c r="W50" s="9" t="s">
        <v>933</v>
      </c>
      <c r="Z50" s="9" t="s">
        <v>946</v>
      </c>
      <c r="AA50" s="563"/>
      <c r="AB50" s="563"/>
      <c r="AC50" s="563"/>
      <c r="AD50" s="563"/>
      <c r="AE50" s="9" t="s">
        <v>947</v>
      </c>
      <c r="AG50" s="65"/>
      <c r="AH50" s="65"/>
      <c r="AI50" s="65"/>
      <c r="AJ50" s="65"/>
      <c r="AK50" s="65"/>
      <c r="AL50" s="65"/>
      <c r="AM50" s="65"/>
      <c r="AN50" s="65"/>
      <c r="AO50" s="65"/>
      <c r="AP50" s="65"/>
      <c r="AQ50" s="65"/>
      <c r="AR50" s="65"/>
      <c r="AS50" s="65"/>
      <c r="AT50" s="65"/>
      <c r="AU50" s="65"/>
      <c r="AV50" s="65"/>
    </row>
    <row r="51" spans="2:48" ht="15.75" customHeight="1">
      <c r="B51" s="9" t="s">
        <v>961</v>
      </c>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65"/>
      <c r="AH51" s="65"/>
      <c r="AI51" s="65"/>
      <c r="AJ51" s="65"/>
      <c r="AK51" s="65"/>
      <c r="AL51" s="65"/>
      <c r="AM51" s="65"/>
      <c r="AN51" s="65"/>
      <c r="AO51" s="65"/>
      <c r="AP51" s="65"/>
      <c r="AQ51" s="65"/>
      <c r="AR51" s="65"/>
      <c r="AS51" s="65"/>
      <c r="AT51" s="65"/>
      <c r="AU51" s="65"/>
      <c r="AV51" s="65"/>
    </row>
    <row r="52" spans="2:48" ht="15.75" customHeight="1">
      <c r="B52" s="9" t="s">
        <v>962</v>
      </c>
      <c r="I52" s="9" t="s">
        <v>1305</v>
      </c>
      <c r="J52" s="561"/>
      <c r="K52" s="561"/>
      <c r="L52" s="36" t="s">
        <v>1306</v>
      </c>
      <c r="M52" s="567" t="s">
        <v>963</v>
      </c>
      <c r="N52" s="567"/>
      <c r="O52" s="567"/>
      <c r="P52" s="567"/>
      <c r="Q52" s="9" t="s">
        <v>964</v>
      </c>
      <c r="R52" s="560"/>
      <c r="S52" s="560"/>
      <c r="T52" s="560"/>
      <c r="U52" s="560"/>
      <c r="V52" s="14" t="s">
        <v>965</v>
      </c>
      <c r="W52" s="9" t="s">
        <v>966</v>
      </c>
      <c r="Z52" s="9" t="s">
        <v>946</v>
      </c>
      <c r="AA52" s="563"/>
      <c r="AB52" s="563"/>
      <c r="AC52" s="563"/>
      <c r="AD52" s="563"/>
      <c r="AE52" s="9" t="s">
        <v>947</v>
      </c>
      <c r="AG52" s="65"/>
      <c r="AH52" s="65"/>
      <c r="AI52" s="65"/>
      <c r="AJ52" s="65"/>
      <c r="AK52" s="65"/>
      <c r="AL52" s="65"/>
      <c r="AM52" s="65"/>
      <c r="AN52" s="65"/>
      <c r="AO52" s="65"/>
      <c r="AP52" s="65"/>
      <c r="AQ52" s="65"/>
      <c r="AR52" s="65"/>
      <c r="AS52" s="65"/>
      <c r="AT52" s="65"/>
      <c r="AU52" s="65"/>
      <c r="AV52" s="65"/>
    </row>
    <row r="53" spans="8:48" ht="15.75" customHeight="1">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65"/>
      <c r="AH53" s="65"/>
      <c r="AI53" s="65"/>
      <c r="AJ53" s="65"/>
      <c r="AK53" s="65"/>
      <c r="AL53" s="65"/>
      <c r="AM53" s="65"/>
      <c r="AN53" s="65"/>
      <c r="AO53" s="65"/>
      <c r="AP53" s="65"/>
      <c r="AQ53" s="65"/>
      <c r="AR53" s="65"/>
      <c r="AS53" s="65"/>
      <c r="AT53" s="65"/>
      <c r="AU53" s="65"/>
      <c r="AV53" s="65"/>
    </row>
    <row r="54" spans="2:48" ht="15.75" customHeight="1">
      <c r="B54" s="9" t="s">
        <v>967</v>
      </c>
      <c r="H54" s="9" t="s">
        <v>968</v>
      </c>
      <c r="I54" s="562"/>
      <c r="J54" s="562"/>
      <c r="K54" s="562"/>
      <c r="L54" s="562"/>
      <c r="M54" s="562"/>
      <c r="N54" s="562"/>
      <c r="O54" s="562"/>
      <c r="AG54" s="65"/>
      <c r="AH54" s="65"/>
      <c r="AI54" s="65"/>
      <c r="AJ54" s="65"/>
      <c r="AK54" s="65"/>
      <c r="AL54" s="65"/>
      <c r="AM54" s="65"/>
      <c r="AN54" s="65"/>
      <c r="AO54" s="65"/>
      <c r="AP54" s="65"/>
      <c r="AQ54" s="65"/>
      <c r="AR54" s="65"/>
      <c r="AS54" s="65"/>
      <c r="AT54" s="65"/>
      <c r="AU54" s="65"/>
      <c r="AV54" s="65"/>
    </row>
    <row r="55" spans="2:48" ht="15.75" customHeight="1">
      <c r="B55" s="9" t="s">
        <v>969</v>
      </c>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65"/>
      <c r="AH55" s="65"/>
      <c r="AI55" s="65"/>
      <c r="AJ55" s="65"/>
      <c r="AK55" s="65"/>
      <c r="AL55" s="65"/>
      <c r="AM55" s="65"/>
      <c r="AN55" s="65"/>
      <c r="AO55" s="65"/>
      <c r="AP55" s="65"/>
      <c r="AQ55" s="65"/>
      <c r="AR55" s="65"/>
      <c r="AS55" s="65"/>
      <c r="AT55" s="65"/>
      <c r="AU55" s="65"/>
      <c r="AV55" s="65"/>
    </row>
    <row r="56" spans="2:48" ht="15.75" customHeight="1">
      <c r="B56" s="10" t="s">
        <v>970</v>
      </c>
      <c r="H56" s="565"/>
      <c r="I56" s="565"/>
      <c r="J56" s="565"/>
      <c r="K56" s="565"/>
      <c r="L56" s="565"/>
      <c r="M56" s="565"/>
      <c r="N56" s="565"/>
      <c r="O56" s="565"/>
      <c r="P56" s="565"/>
      <c r="Q56" s="35"/>
      <c r="R56" s="35"/>
      <c r="S56" s="35"/>
      <c r="T56" s="35"/>
      <c r="U56" s="35"/>
      <c r="V56" s="35"/>
      <c r="W56" s="35"/>
      <c r="X56" s="35"/>
      <c r="Y56" s="35"/>
      <c r="Z56" s="35"/>
      <c r="AA56" s="35"/>
      <c r="AB56" s="35"/>
      <c r="AC56" s="35"/>
      <c r="AD56" s="35"/>
      <c r="AE56" s="35"/>
      <c r="AF56" s="35"/>
      <c r="AG56" s="65"/>
      <c r="AH56" s="65"/>
      <c r="AI56" s="65"/>
      <c r="AJ56" s="65"/>
      <c r="AK56" s="65"/>
      <c r="AL56" s="65"/>
      <c r="AM56" s="65"/>
      <c r="AN56" s="65"/>
      <c r="AO56" s="65"/>
      <c r="AP56" s="65"/>
      <c r="AQ56" s="65"/>
      <c r="AR56" s="65"/>
      <c r="AS56" s="65"/>
      <c r="AT56" s="65"/>
      <c r="AU56" s="65"/>
      <c r="AV56" s="65"/>
    </row>
    <row r="57" spans="2:48" ht="15.75" customHeight="1">
      <c r="B57" s="10" t="s">
        <v>1100</v>
      </c>
      <c r="H57" s="35"/>
      <c r="I57" s="167"/>
      <c r="J57" s="167"/>
      <c r="K57" s="167"/>
      <c r="L57" s="562"/>
      <c r="M57" s="562"/>
      <c r="N57" s="562"/>
      <c r="O57" s="562"/>
      <c r="P57" s="562"/>
      <c r="Q57" s="562"/>
      <c r="R57" s="562"/>
      <c r="S57" s="562"/>
      <c r="T57" s="562"/>
      <c r="U57" s="562"/>
      <c r="V57" s="562"/>
      <c r="W57" s="562"/>
      <c r="X57" s="562"/>
      <c r="Y57" s="562"/>
      <c r="Z57" s="562"/>
      <c r="AA57" s="562"/>
      <c r="AB57" s="562"/>
      <c r="AC57" s="562"/>
      <c r="AD57" s="562"/>
      <c r="AE57" s="562"/>
      <c r="AF57" s="562"/>
      <c r="AG57" s="65"/>
      <c r="AH57" s="65"/>
      <c r="AI57" s="65"/>
      <c r="AJ57" s="65"/>
      <c r="AK57" s="65"/>
      <c r="AL57" s="65"/>
      <c r="AM57" s="65"/>
      <c r="AN57" s="65"/>
      <c r="AO57" s="65"/>
      <c r="AP57" s="65"/>
      <c r="AQ57" s="65"/>
      <c r="AR57" s="65"/>
      <c r="AS57" s="65"/>
      <c r="AT57" s="65"/>
      <c r="AU57" s="65"/>
      <c r="AV57" s="65"/>
    </row>
    <row r="58" spans="1:48" s="10" customFormat="1" ht="3.75" customHeight="1">
      <c r="A58" s="209"/>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62"/>
      <c r="AH58" s="62"/>
      <c r="AI58" s="62"/>
      <c r="AJ58" s="62"/>
      <c r="AK58" s="62"/>
      <c r="AL58" s="62"/>
      <c r="AM58" s="62"/>
      <c r="AN58" s="62"/>
      <c r="AO58" s="62"/>
      <c r="AP58" s="62"/>
      <c r="AQ58" s="62"/>
      <c r="AR58" s="62"/>
      <c r="AS58" s="62"/>
      <c r="AT58" s="62"/>
      <c r="AU58" s="62"/>
      <c r="AV58" s="62"/>
    </row>
    <row r="59" spans="2:48" ht="4.5" customHeight="1">
      <c r="B59" s="10"/>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65"/>
      <c r="AH59" s="65"/>
      <c r="AI59" s="65"/>
      <c r="AJ59" s="65"/>
      <c r="AK59" s="65"/>
      <c r="AL59" s="65"/>
      <c r="AM59" s="65"/>
      <c r="AN59" s="65"/>
      <c r="AO59" s="65"/>
      <c r="AP59" s="65"/>
      <c r="AQ59" s="65"/>
      <c r="AR59" s="65"/>
      <c r="AS59" s="65"/>
      <c r="AT59" s="65"/>
      <c r="AU59" s="65"/>
      <c r="AV59" s="65"/>
    </row>
    <row r="60" spans="39:48" s="10" customFormat="1" ht="15.75" customHeight="1" hidden="1">
      <c r="AM60" s="62"/>
      <c r="AN60" s="62"/>
      <c r="AO60" s="62"/>
      <c r="AP60" s="62"/>
      <c r="AQ60" s="62"/>
      <c r="AR60" s="62"/>
      <c r="AS60" s="62"/>
      <c r="AT60" s="62"/>
      <c r="AU60" s="62"/>
      <c r="AV60" s="62"/>
    </row>
    <row r="61" spans="1:48" s="10" customFormat="1" ht="15.75" customHeight="1">
      <c r="A61" s="62" t="s">
        <v>806</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row>
    <row r="62" spans="1:48" s="10" customFormat="1" ht="10.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3" t="s">
        <v>76</v>
      </c>
      <c r="AI62" s="62"/>
      <c r="AJ62" s="62"/>
      <c r="AK62" s="62"/>
      <c r="AL62" s="62"/>
      <c r="AM62" s="62"/>
      <c r="AN62" s="62"/>
      <c r="AO62" s="62"/>
      <c r="AP62" s="62"/>
      <c r="AQ62" s="62"/>
      <c r="AR62" s="62"/>
      <c r="AS62" s="62"/>
      <c r="AT62" s="62"/>
      <c r="AU62" s="62"/>
      <c r="AV62" s="62"/>
    </row>
    <row r="63" spans="1:48" ht="10.5" customHeight="1">
      <c r="A63" s="64"/>
      <c r="B63" s="64"/>
      <c r="C63" s="64"/>
      <c r="D63" s="64"/>
      <c r="E63" s="64"/>
      <c r="F63" s="64"/>
      <c r="G63" s="64"/>
      <c r="H63" s="64"/>
      <c r="I63" s="64"/>
      <c r="J63" s="64"/>
      <c r="K63" s="65"/>
      <c r="L63" s="65"/>
      <c r="M63" s="65"/>
      <c r="N63" s="65"/>
      <c r="O63" s="65"/>
      <c r="P63" s="65"/>
      <c r="Q63" s="65"/>
      <c r="R63" s="65"/>
      <c r="S63" s="65"/>
      <c r="T63" s="65"/>
      <c r="U63" s="65"/>
      <c r="V63" s="65"/>
      <c r="W63" s="65"/>
      <c r="X63" s="65"/>
      <c r="Y63" s="65"/>
      <c r="Z63" s="65"/>
      <c r="AA63" s="65"/>
      <c r="AB63" s="65"/>
      <c r="AC63" s="65"/>
      <c r="AD63" s="65"/>
      <c r="AE63" s="65"/>
      <c r="AF63" s="65"/>
      <c r="AG63" s="65"/>
      <c r="AH63" s="63" t="s">
        <v>1143</v>
      </c>
      <c r="AI63" s="65"/>
      <c r="AK63" s="65"/>
      <c r="AL63" s="65"/>
      <c r="AM63" s="65"/>
      <c r="AN63" s="65"/>
      <c r="AO63" s="65"/>
      <c r="AP63" s="65"/>
      <c r="AQ63" s="65"/>
      <c r="AR63" s="65"/>
      <c r="AS63" s="65"/>
      <c r="AT63" s="65"/>
      <c r="AU63" s="65"/>
      <c r="AV63" s="65"/>
    </row>
    <row r="64" spans="1:48" ht="10.5" customHeight="1">
      <c r="A64" s="64"/>
      <c r="B64" s="64"/>
      <c r="C64" s="64"/>
      <c r="D64" s="64"/>
      <c r="E64" s="64"/>
      <c r="F64" s="64"/>
      <c r="G64" s="64"/>
      <c r="H64" s="64"/>
      <c r="I64" s="64"/>
      <c r="J64" s="64"/>
      <c r="K64" s="65"/>
      <c r="L64" s="65"/>
      <c r="M64" s="65"/>
      <c r="N64" s="65"/>
      <c r="O64" s="65"/>
      <c r="P64" s="65"/>
      <c r="Q64" s="65"/>
      <c r="R64" s="65"/>
      <c r="S64" s="65"/>
      <c r="T64" s="65"/>
      <c r="U64" s="65"/>
      <c r="V64" s="65"/>
      <c r="W64" s="65"/>
      <c r="X64" s="65"/>
      <c r="Y64" s="65"/>
      <c r="Z64" s="65"/>
      <c r="AA64" s="65"/>
      <c r="AB64" s="65"/>
      <c r="AC64" s="65"/>
      <c r="AD64" s="65"/>
      <c r="AE64" s="65"/>
      <c r="AF64" s="65"/>
      <c r="AG64" s="65"/>
      <c r="AH64" s="63" t="s">
        <v>227</v>
      </c>
      <c r="AI64" s="65"/>
      <c r="AK64" s="65"/>
      <c r="AL64" s="65"/>
      <c r="AM64" s="65"/>
      <c r="AN64" s="65"/>
      <c r="AO64" s="65"/>
      <c r="AP64" s="65"/>
      <c r="AQ64" s="65"/>
      <c r="AR64" s="65"/>
      <c r="AS64" s="65"/>
      <c r="AT64" s="65"/>
      <c r="AU64" s="65"/>
      <c r="AV64" s="65"/>
    </row>
    <row r="65" spans="1:48" ht="10.5" customHeight="1">
      <c r="A65" s="64"/>
      <c r="B65" s="64"/>
      <c r="C65" s="64"/>
      <c r="D65" s="64"/>
      <c r="E65" s="64"/>
      <c r="F65" s="64"/>
      <c r="G65" s="64"/>
      <c r="H65" s="64"/>
      <c r="I65" s="64"/>
      <c r="J65" s="64"/>
      <c r="K65" s="65"/>
      <c r="L65" s="65"/>
      <c r="M65" s="65"/>
      <c r="N65" s="65"/>
      <c r="O65" s="65"/>
      <c r="P65" s="65"/>
      <c r="Q65" s="65"/>
      <c r="R65" s="65"/>
      <c r="S65" s="65"/>
      <c r="T65" s="65"/>
      <c r="U65" s="65"/>
      <c r="V65" s="65"/>
      <c r="W65" s="65"/>
      <c r="X65" s="65"/>
      <c r="Y65" s="65"/>
      <c r="Z65" s="65"/>
      <c r="AA65" s="65"/>
      <c r="AB65" s="65"/>
      <c r="AC65" s="65"/>
      <c r="AD65" s="65"/>
      <c r="AE65" s="65"/>
      <c r="AF65" s="65"/>
      <c r="AG65" s="65"/>
      <c r="AH65" s="63" t="s">
        <v>226</v>
      </c>
      <c r="AI65" s="65"/>
      <c r="AK65" s="65"/>
      <c r="AL65" s="65"/>
      <c r="AM65" s="65"/>
      <c r="AN65" s="65"/>
      <c r="AO65" s="65"/>
      <c r="AP65" s="65"/>
      <c r="AQ65" s="65"/>
      <c r="AR65" s="65"/>
      <c r="AS65" s="65"/>
      <c r="AT65" s="65"/>
      <c r="AU65" s="65"/>
      <c r="AV65" s="65"/>
    </row>
    <row r="66" spans="1:48" ht="10.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3" t="s">
        <v>225</v>
      </c>
      <c r="AI66" s="65"/>
      <c r="AK66" s="65"/>
      <c r="AL66" s="65"/>
      <c r="AM66" s="65"/>
      <c r="AN66" s="65"/>
      <c r="AO66" s="65"/>
      <c r="AP66" s="65"/>
      <c r="AQ66" s="65"/>
      <c r="AR66" s="65"/>
      <c r="AS66" s="65"/>
      <c r="AT66" s="65"/>
      <c r="AU66" s="65"/>
      <c r="AV66" s="65"/>
    </row>
    <row r="67" spans="1:48" ht="10.5" customHeight="1">
      <c r="A67" s="64"/>
      <c r="B67" s="64"/>
      <c r="C67" s="64"/>
      <c r="D67" s="64"/>
      <c r="E67" s="64"/>
      <c r="F67" s="64"/>
      <c r="G67" s="64"/>
      <c r="H67" s="64"/>
      <c r="I67" s="64"/>
      <c r="J67" s="64"/>
      <c r="K67" s="65"/>
      <c r="L67" s="65"/>
      <c r="M67" s="65"/>
      <c r="N67" s="65"/>
      <c r="O67" s="65"/>
      <c r="P67" s="65"/>
      <c r="Q67" s="65"/>
      <c r="R67" s="65"/>
      <c r="S67" s="65"/>
      <c r="T67" s="65"/>
      <c r="U67" s="65"/>
      <c r="V67" s="65"/>
      <c r="W67" s="65"/>
      <c r="X67" s="65"/>
      <c r="Y67" s="65"/>
      <c r="Z67" s="65"/>
      <c r="AA67" s="65"/>
      <c r="AB67" s="65"/>
      <c r="AC67" s="65"/>
      <c r="AD67" s="65"/>
      <c r="AE67" s="65"/>
      <c r="AF67" s="65"/>
      <c r="AG67" s="65"/>
      <c r="AH67" s="63" t="s">
        <v>676</v>
      </c>
      <c r="AI67" s="65"/>
      <c r="AK67" s="65"/>
      <c r="AL67" s="65"/>
      <c r="AM67" s="65"/>
      <c r="AN67" s="65"/>
      <c r="AO67" s="65"/>
      <c r="AP67" s="65"/>
      <c r="AQ67" s="65"/>
      <c r="AR67" s="65"/>
      <c r="AS67" s="65"/>
      <c r="AT67" s="65"/>
      <c r="AU67" s="65"/>
      <c r="AV67" s="65"/>
    </row>
    <row r="68" spans="1:48" ht="10.5" customHeight="1">
      <c r="A68" s="64"/>
      <c r="B68" s="64"/>
      <c r="C68" s="64"/>
      <c r="D68" s="64"/>
      <c r="E68" s="64"/>
      <c r="F68" s="64"/>
      <c r="G68" s="64"/>
      <c r="H68" s="64"/>
      <c r="I68" s="64"/>
      <c r="J68" s="64"/>
      <c r="K68" s="65"/>
      <c r="L68" s="65"/>
      <c r="M68" s="65"/>
      <c r="N68" s="65"/>
      <c r="O68" s="65"/>
      <c r="P68" s="65"/>
      <c r="Q68" s="65"/>
      <c r="R68" s="65"/>
      <c r="S68" s="65"/>
      <c r="T68" s="65"/>
      <c r="U68" s="65"/>
      <c r="V68" s="65"/>
      <c r="W68" s="65"/>
      <c r="X68" s="65"/>
      <c r="Y68" s="65"/>
      <c r="Z68" s="65"/>
      <c r="AA68" s="65"/>
      <c r="AB68" s="65"/>
      <c r="AC68" s="65"/>
      <c r="AD68" s="65"/>
      <c r="AE68" s="65"/>
      <c r="AF68" s="65"/>
      <c r="AG68" s="65"/>
      <c r="AH68" s="63" t="s">
        <v>228</v>
      </c>
      <c r="AI68" s="65"/>
      <c r="AK68" s="65"/>
      <c r="AL68" s="65"/>
      <c r="AM68" s="65"/>
      <c r="AN68" s="65"/>
      <c r="AO68" s="65"/>
      <c r="AP68" s="65"/>
      <c r="AQ68" s="65"/>
      <c r="AR68" s="65"/>
      <c r="AS68" s="65"/>
      <c r="AT68" s="65"/>
      <c r="AU68" s="65"/>
      <c r="AV68" s="65"/>
    </row>
    <row r="69" spans="1:48" ht="10.5" customHeight="1">
      <c r="A69" s="64"/>
      <c r="B69" s="64"/>
      <c r="C69" s="64"/>
      <c r="D69" s="64"/>
      <c r="E69" s="64"/>
      <c r="F69" s="64"/>
      <c r="G69" s="64"/>
      <c r="H69" s="64"/>
      <c r="I69" s="64"/>
      <c r="J69" s="64"/>
      <c r="K69" s="65"/>
      <c r="L69" s="65"/>
      <c r="M69" s="65"/>
      <c r="N69" s="65"/>
      <c r="O69" s="65"/>
      <c r="P69" s="65"/>
      <c r="Q69" s="65"/>
      <c r="R69" s="65"/>
      <c r="S69" s="65"/>
      <c r="T69" s="65"/>
      <c r="U69" s="65"/>
      <c r="V69" s="65"/>
      <c r="W69" s="65"/>
      <c r="X69" s="65"/>
      <c r="Y69" s="65"/>
      <c r="Z69" s="65"/>
      <c r="AA69" s="65"/>
      <c r="AB69" s="65"/>
      <c r="AC69" s="65"/>
      <c r="AD69" s="65"/>
      <c r="AE69" s="65"/>
      <c r="AF69" s="65"/>
      <c r="AG69" s="65"/>
      <c r="AH69" s="63" t="s">
        <v>230</v>
      </c>
      <c r="AI69" s="65"/>
      <c r="AJ69" s="65"/>
      <c r="AK69" s="65"/>
      <c r="AL69" s="65"/>
      <c r="AM69" s="65"/>
      <c r="AN69" s="65"/>
      <c r="AO69" s="65"/>
      <c r="AP69" s="65"/>
      <c r="AQ69" s="65"/>
      <c r="AR69" s="65"/>
      <c r="AS69" s="65"/>
      <c r="AT69" s="65"/>
      <c r="AU69" s="65"/>
      <c r="AV69" s="65"/>
    </row>
    <row r="70" spans="1:48" ht="10.5" customHeight="1">
      <c r="A70" s="64"/>
      <c r="B70" s="64"/>
      <c r="C70" s="64"/>
      <c r="D70" s="64"/>
      <c r="E70" s="64"/>
      <c r="F70" s="64"/>
      <c r="G70" s="64"/>
      <c r="H70" s="64"/>
      <c r="I70" s="64"/>
      <c r="J70" s="64"/>
      <c r="K70" s="65"/>
      <c r="L70" s="65"/>
      <c r="M70" s="65"/>
      <c r="N70" s="65"/>
      <c r="O70" s="65"/>
      <c r="P70" s="65"/>
      <c r="Q70" s="65"/>
      <c r="R70" s="65"/>
      <c r="S70" s="65"/>
      <c r="T70" s="65"/>
      <c r="U70" s="65"/>
      <c r="V70" s="65"/>
      <c r="W70" s="65"/>
      <c r="X70" s="65"/>
      <c r="Y70" s="65"/>
      <c r="Z70" s="65"/>
      <c r="AA70" s="65"/>
      <c r="AB70" s="65"/>
      <c r="AC70" s="65"/>
      <c r="AD70" s="65"/>
      <c r="AE70" s="65"/>
      <c r="AF70" s="65"/>
      <c r="AG70" s="65"/>
      <c r="AH70" s="63" t="s">
        <v>548</v>
      </c>
      <c r="AI70" s="65"/>
      <c r="AJ70" s="65"/>
      <c r="AK70" s="65"/>
      <c r="AL70" s="65"/>
      <c r="AM70" s="65"/>
      <c r="AN70" s="65"/>
      <c r="AO70" s="65"/>
      <c r="AP70" s="65"/>
      <c r="AQ70" s="65"/>
      <c r="AR70" s="65"/>
      <c r="AS70" s="65"/>
      <c r="AT70" s="65"/>
      <c r="AU70" s="65"/>
      <c r="AV70" s="65"/>
    </row>
    <row r="71" spans="1:48" ht="10.5" customHeight="1">
      <c r="A71" s="64"/>
      <c r="B71" s="64"/>
      <c r="C71" s="64"/>
      <c r="D71" s="64"/>
      <c r="E71" s="64"/>
      <c r="F71" s="64"/>
      <c r="G71" s="64"/>
      <c r="H71" s="64"/>
      <c r="I71" s="64"/>
      <c r="J71" s="64"/>
      <c r="K71" s="65"/>
      <c r="L71" s="65"/>
      <c r="M71" s="65"/>
      <c r="N71" s="65"/>
      <c r="O71" s="65"/>
      <c r="P71" s="65"/>
      <c r="Q71" s="65"/>
      <c r="R71" s="65"/>
      <c r="S71" s="65"/>
      <c r="T71" s="65"/>
      <c r="U71" s="65"/>
      <c r="V71" s="65"/>
      <c r="W71" s="65"/>
      <c r="X71" s="65"/>
      <c r="Y71" s="65"/>
      <c r="Z71" s="65"/>
      <c r="AA71" s="65"/>
      <c r="AB71" s="65"/>
      <c r="AC71" s="65"/>
      <c r="AD71" s="65"/>
      <c r="AE71" s="65"/>
      <c r="AF71" s="65"/>
      <c r="AG71" s="65"/>
      <c r="AH71" s="63" t="s">
        <v>549</v>
      </c>
      <c r="AI71" s="65"/>
      <c r="AJ71" s="65"/>
      <c r="AK71" s="65"/>
      <c r="AL71" s="65"/>
      <c r="AM71" s="65"/>
      <c r="AN71" s="65"/>
      <c r="AO71" s="65"/>
      <c r="AP71" s="65"/>
      <c r="AQ71" s="65"/>
      <c r="AR71" s="65"/>
      <c r="AS71" s="65"/>
      <c r="AT71" s="65"/>
      <c r="AU71" s="65"/>
      <c r="AV71" s="65"/>
    </row>
    <row r="72" spans="1:48" ht="10.5" customHeight="1">
      <c r="A72" s="64"/>
      <c r="B72" s="64"/>
      <c r="C72" s="64"/>
      <c r="D72" s="64"/>
      <c r="E72" s="64"/>
      <c r="F72" s="64"/>
      <c r="G72" s="64"/>
      <c r="H72" s="64"/>
      <c r="I72" s="64"/>
      <c r="J72" s="64"/>
      <c r="K72" s="65"/>
      <c r="L72" s="65"/>
      <c r="M72" s="65"/>
      <c r="N72" s="65"/>
      <c r="O72" s="65"/>
      <c r="P72" s="65"/>
      <c r="Q72" s="65"/>
      <c r="R72" s="65"/>
      <c r="S72" s="65"/>
      <c r="T72" s="65"/>
      <c r="U72" s="65"/>
      <c r="V72" s="65"/>
      <c r="W72" s="65"/>
      <c r="X72" s="65"/>
      <c r="Y72" s="65"/>
      <c r="Z72" s="65"/>
      <c r="AA72" s="65"/>
      <c r="AB72" s="65"/>
      <c r="AC72" s="65"/>
      <c r="AD72" s="65"/>
      <c r="AE72" s="65"/>
      <c r="AF72" s="65"/>
      <c r="AG72" s="65"/>
      <c r="AH72" s="63" t="s">
        <v>550</v>
      </c>
      <c r="AI72" s="65"/>
      <c r="AJ72" s="65"/>
      <c r="AK72" s="65"/>
      <c r="AL72" s="65"/>
      <c r="AM72" s="65"/>
      <c r="AN72" s="65"/>
      <c r="AO72" s="65"/>
      <c r="AP72" s="65"/>
      <c r="AQ72" s="65"/>
      <c r="AR72" s="65"/>
      <c r="AS72" s="65"/>
      <c r="AT72" s="65"/>
      <c r="AU72" s="65"/>
      <c r="AV72" s="65"/>
    </row>
    <row r="73" spans="1:48" ht="10.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3" t="s">
        <v>551</v>
      </c>
      <c r="AI73" s="65"/>
      <c r="AJ73" s="65"/>
      <c r="AK73" s="65"/>
      <c r="AL73" s="65"/>
      <c r="AM73" s="65"/>
      <c r="AN73" s="65"/>
      <c r="AO73" s="65"/>
      <c r="AP73" s="65"/>
      <c r="AQ73" s="65"/>
      <c r="AR73" s="65"/>
      <c r="AS73" s="65"/>
      <c r="AT73" s="65"/>
      <c r="AU73" s="65"/>
      <c r="AV73" s="65"/>
    </row>
    <row r="74" spans="1:48" ht="10.5" customHeight="1">
      <c r="A74" s="64"/>
      <c r="B74" s="64"/>
      <c r="C74" s="64"/>
      <c r="D74" s="64"/>
      <c r="E74" s="64"/>
      <c r="F74" s="64"/>
      <c r="G74" s="64"/>
      <c r="H74" s="64"/>
      <c r="I74" s="64"/>
      <c r="J74" s="64"/>
      <c r="K74" s="65"/>
      <c r="L74" s="65"/>
      <c r="M74" s="65"/>
      <c r="N74" s="65"/>
      <c r="O74" s="65"/>
      <c r="P74" s="65"/>
      <c r="Q74" s="65"/>
      <c r="R74" s="65"/>
      <c r="S74" s="65"/>
      <c r="T74" s="65"/>
      <c r="U74" s="65"/>
      <c r="V74" s="65"/>
      <c r="W74" s="65"/>
      <c r="X74" s="65"/>
      <c r="Y74" s="65"/>
      <c r="Z74" s="65"/>
      <c r="AA74" s="65"/>
      <c r="AB74" s="65"/>
      <c r="AC74" s="65"/>
      <c r="AD74" s="65"/>
      <c r="AE74" s="65"/>
      <c r="AF74" s="65"/>
      <c r="AG74" s="65"/>
      <c r="AH74" s="63" t="s">
        <v>552</v>
      </c>
      <c r="AI74" s="65"/>
      <c r="AJ74" s="65"/>
      <c r="AK74" s="65"/>
      <c r="AL74" s="65"/>
      <c r="AM74" s="65"/>
      <c r="AN74" s="65"/>
      <c r="AO74" s="65"/>
      <c r="AP74" s="65"/>
      <c r="AQ74" s="65"/>
      <c r="AR74" s="65"/>
      <c r="AS74" s="65"/>
      <c r="AT74" s="65"/>
      <c r="AU74" s="65"/>
      <c r="AV74" s="65"/>
    </row>
    <row r="75" spans="1:48" ht="10.5" customHeight="1">
      <c r="A75" s="64"/>
      <c r="B75" s="64"/>
      <c r="C75" s="64"/>
      <c r="D75" s="64"/>
      <c r="E75" s="64"/>
      <c r="F75" s="64"/>
      <c r="G75" s="64"/>
      <c r="H75" s="64"/>
      <c r="I75" s="64"/>
      <c r="J75" s="64"/>
      <c r="K75" s="65"/>
      <c r="L75" s="65"/>
      <c r="M75" s="65"/>
      <c r="N75" s="65"/>
      <c r="O75" s="65"/>
      <c r="P75" s="65"/>
      <c r="Q75" s="65"/>
      <c r="R75" s="65"/>
      <c r="S75" s="65"/>
      <c r="T75" s="65"/>
      <c r="U75" s="65"/>
      <c r="V75" s="65"/>
      <c r="W75" s="65"/>
      <c r="X75" s="65"/>
      <c r="Y75" s="65"/>
      <c r="Z75" s="65"/>
      <c r="AA75" s="65"/>
      <c r="AB75" s="65"/>
      <c r="AC75" s="65"/>
      <c r="AD75" s="65"/>
      <c r="AE75" s="65"/>
      <c r="AF75" s="65"/>
      <c r="AG75" s="65"/>
      <c r="AH75" s="63" t="s">
        <v>553</v>
      </c>
      <c r="AI75" s="65"/>
      <c r="AJ75" s="65"/>
      <c r="AK75" s="65"/>
      <c r="AL75" s="65"/>
      <c r="AM75" s="65"/>
      <c r="AN75" s="65"/>
      <c r="AO75" s="65"/>
      <c r="AP75" s="65"/>
      <c r="AQ75" s="65"/>
      <c r="AR75" s="65"/>
      <c r="AS75" s="65"/>
      <c r="AT75" s="65"/>
      <c r="AU75" s="65"/>
      <c r="AV75" s="65"/>
    </row>
    <row r="76" spans="1:48" ht="10.5" customHeight="1">
      <c r="A76" s="64"/>
      <c r="B76" s="64"/>
      <c r="C76" s="64"/>
      <c r="D76" s="64"/>
      <c r="E76" s="64"/>
      <c r="F76" s="64"/>
      <c r="G76" s="64"/>
      <c r="H76" s="64"/>
      <c r="I76" s="64"/>
      <c r="J76" s="64"/>
      <c r="K76" s="65"/>
      <c r="L76" s="65"/>
      <c r="M76" s="65"/>
      <c r="N76" s="65"/>
      <c r="O76" s="65"/>
      <c r="P76" s="65"/>
      <c r="Q76" s="65"/>
      <c r="R76" s="65"/>
      <c r="S76" s="65"/>
      <c r="T76" s="65"/>
      <c r="U76" s="65"/>
      <c r="V76" s="65"/>
      <c r="W76" s="65"/>
      <c r="X76" s="65"/>
      <c r="Y76" s="65"/>
      <c r="Z76" s="65"/>
      <c r="AA76" s="65"/>
      <c r="AB76" s="65"/>
      <c r="AC76" s="65"/>
      <c r="AD76" s="65"/>
      <c r="AE76" s="65"/>
      <c r="AF76" s="65"/>
      <c r="AG76" s="65"/>
      <c r="AH76" s="63" t="s">
        <v>554</v>
      </c>
      <c r="AI76" s="65"/>
      <c r="AJ76" s="65"/>
      <c r="AK76" s="65"/>
      <c r="AL76" s="65"/>
      <c r="AM76" s="65"/>
      <c r="AN76" s="65"/>
      <c r="AO76" s="65"/>
      <c r="AP76" s="65"/>
      <c r="AQ76" s="65"/>
      <c r="AR76" s="65"/>
      <c r="AS76" s="65"/>
      <c r="AT76" s="65"/>
      <c r="AU76" s="65"/>
      <c r="AV76" s="65"/>
    </row>
    <row r="77" spans="1:48" ht="10.5" customHeight="1">
      <c r="A77" s="64"/>
      <c r="B77" s="64"/>
      <c r="C77" s="64"/>
      <c r="D77" s="64"/>
      <c r="E77" s="64"/>
      <c r="F77" s="64"/>
      <c r="G77" s="64"/>
      <c r="H77" s="64"/>
      <c r="I77" s="64"/>
      <c r="J77" s="64"/>
      <c r="K77" s="65"/>
      <c r="L77" s="65"/>
      <c r="M77" s="65"/>
      <c r="N77" s="65"/>
      <c r="O77" s="65"/>
      <c r="P77" s="65"/>
      <c r="Q77" s="65"/>
      <c r="R77" s="65"/>
      <c r="S77" s="65"/>
      <c r="T77" s="65"/>
      <c r="U77" s="65"/>
      <c r="V77" s="65"/>
      <c r="W77" s="65"/>
      <c r="X77" s="65"/>
      <c r="Y77" s="65"/>
      <c r="Z77" s="65"/>
      <c r="AA77" s="65"/>
      <c r="AB77" s="65"/>
      <c r="AC77" s="65"/>
      <c r="AD77" s="65"/>
      <c r="AE77" s="65"/>
      <c r="AF77" s="65"/>
      <c r="AG77" s="65"/>
      <c r="AH77" s="63" t="s">
        <v>555</v>
      </c>
      <c r="AI77" s="65"/>
      <c r="AJ77" s="65"/>
      <c r="AK77" s="65"/>
      <c r="AL77" s="65"/>
      <c r="AM77" s="65"/>
      <c r="AN77" s="65"/>
      <c r="AO77" s="65"/>
      <c r="AP77" s="65"/>
      <c r="AQ77" s="65"/>
      <c r="AR77" s="65"/>
      <c r="AS77" s="65"/>
      <c r="AT77" s="65"/>
      <c r="AU77" s="65"/>
      <c r="AV77" s="65"/>
    </row>
    <row r="78" spans="1:48" ht="10.5" customHeight="1">
      <c r="A78" s="64"/>
      <c r="B78" s="64"/>
      <c r="C78" s="64"/>
      <c r="D78" s="64"/>
      <c r="E78" s="64"/>
      <c r="F78" s="64"/>
      <c r="G78" s="64"/>
      <c r="H78" s="64"/>
      <c r="I78" s="64"/>
      <c r="J78" s="64"/>
      <c r="K78" s="65"/>
      <c r="L78" s="65"/>
      <c r="M78" s="65"/>
      <c r="N78" s="65"/>
      <c r="O78" s="65"/>
      <c r="P78" s="65"/>
      <c r="Q78" s="65"/>
      <c r="R78" s="65"/>
      <c r="S78" s="65"/>
      <c r="T78" s="65"/>
      <c r="U78" s="65"/>
      <c r="V78" s="65"/>
      <c r="W78" s="65"/>
      <c r="X78" s="65"/>
      <c r="Y78" s="65"/>
      <c r="Z78" s="65"/>
      <c r="AA78" s="65"/>
      <c r="AB78" s="65"/>
      <c r="AC78" s="65"/>
      <c r="AD78" s="65"/>
      <c r="AE78" s="65"/>
      <c r="AF78" s="65"/>
      <c r="AG78" s="65"/>
      <c r="AH78" s="63" t="s">
        <v>556</v>
      </c>
      <c r="AI78" s="65"/>
      <c r="AJ78" s="65"/>
      <c r="AK78" s="65"/>
      <c r="AL78" s="65"/>
      <c r="AM78" s="65"/>
      <c r="AN78" s="65"/>
      <c r="AO78" s="65"/>
      <c r="AP78" s="65"/>
      <c r="AQ78" s="65"/>
      <c r="AR78" s="65"/>
      <c r="AS78" s="65"/>
      <c r="AT78" s="65"/>
      <c r="AU78" s="65"/>
      <c r="AV78" s="65"/>
    </row>
    <row r="79" spans="1:48" ht="10.5" customHeight="1">
      <c r="A79" s="64"/>
      <c r="B79" s="64"/>
      <c r="C79" s="64"/>
      <c r="D79" s="64"/>
      <c r="E79" s="64"/>
      <c r="F79" s="64"/>
      <c r="G79" s="64"/>
      <c r="H79" s="64"/>
      <c r="I79" s="64"/>
      <c r="J79" s="64"/>
      <c r="K79" s="65"/>
      <c r="L79" s="65"/>
      <c r="M79" s="65"/>
      <c r="N79" s="65"/>
      <c r="O79" s="65"/>
      <c r="P79" s="65"/>
      <c r="Q79" s="65"/>
      <c r="R79" s="65"/>
      <c r="S79" s="65"/>
      <c r="T79" s="65"/>
      <c r="U79" s="65"/>
      <c r="V79" s="65"/>
      <c r="W79" s="65"/>
      <c r="X79" s="65"/>
      <c r="Y79" s="65"/>
      <c r="Z79" s="65"/>
      <c r="AA79" s="65"/>
      <c r="AB79" s="65"/>
      <c r="AC79" s="65"/>
      <c r="AD79" s="65"/>
      <c r="AE79" s="65"/>
      <c r="AF79" s="65"/>
      <c r="AG79" s="65"/>
      <c r="AH79" s="63" t="s">
        <v>557</v>
      </c>
      <c r="AI79" s="65"/>
      <c r="AJ79" s="65"/>
      <c r="AK79" s="65"/>
      <c r="AL79" s="65"/>
      <c r="AM79" s="65"/>
      <c r="AN79" s="65"/>
      <c r="AO79" s="65"/>
      <c r="AP79" s="65"/>
      <c r="AQ79" s="65"/>
      <c r="AR79" s="65"/>
      <c r="AS79" s="65"/>
      <c r="AT79" s="65"/>
      <c r="AU79" s="65"/>
      <c r="AV79" s="65"/>
    </row>
    <row r="80" spans="1:48" ht="10.5" customHeight="1">
      <c r="A80" s="64"/>
      <c r="B80" s="64"/>
      <c r="C80" s="64"/>
      <c r="D80" s="64"/>
      <c r="E80" s="64"/>
      <c r="F80" s="64"/>
      <c r="G80" s="64"/>
      <c r="H80" s="64"/>
      <c r="I80" s="64"/>
      <c r="J80" s="64"/>
      <c r="K80" s="65"/>
      <c r="L80" s="65"/>
      <c r="M80" s="65"/>
      <c r="N80" s="65"/>
      <c r="O80" s="65"/>
      <c r="P80" s="65"/>
      <c r="Q80" s="65"/>
      <c r="R80" s="65"/>
      <c r="S80" s="65"/>
      <c r="T80" s="65"/>
      <c r="U80" s="65"/>
      <c r="V80" s="65"/>
      <c r="W80" s="65"/>
      <c r="X80" s="65"/>
      <c r="Y80" s="65"/>
      <c r="Z80" s="65"/>
      <c r="AA80" s="65"/>
      <c r="AB80" s="65"/>
      <c r="AC80" s="65"/>
      <c r="AD80" s="65"/>
      <c r="AE80" s="65"/>
      <c r="AF80" s="65"/>
      <c r="AG80" s="65"/>
      <c r="AH80" s="63" t="s">
        <v>558</v>
      </c>
      <c r="AI80" s="65"/>
      <c r="AJ80" s="65"/>
      <c r="AK80" s="65"/>
      <c r="AL80" s="65"/>
      <c r="AM80" s="65"/>
      <c r="AN80" s="65"/>
      <c r="AO80" s="65"/>
      <c r="AP80" s="65"/>
      <c r="AQ80" s="65"/>
      <c r="AR80" s="65"/>
      <c r="AS80" s="65"/>
      <c r="AT80" s="65"/>
      <c r="AU80" s="65"/>
      <c r="AV80" s="65"/>
    </row>
    <row r="81" spans="1:48" ht="10.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3" t="s">
        <v>559</v>
      </c>
      <c r="AI81" s="65"/>
      <c r="AJ81" s="65"/>
      <c r="AK81" s="65"/>
      <c r="AL81" s="65"/>
      <c r="AM81" s="65"/>
      <c r="AN81" s="65"/>
      <c r="AO81" s="65"/>
      <c r="AP81" s="65"/>
      <c r="AQ81" s="65"/>
      <c r="AR81" s="65"/>
      <c r="AS81" s="65"/>
      <c r="AT81" s="65"/>
      <c r="AU81" s="65"/>
      <c r="AV81" s="65"/>
    </row>
    <row r="82" spans="1:48" ht="10.5" customHeight="1">
      <c r="A82" s="64"/>
      <c r="B82" s="64"/>
      <c r="C82" s="64"/>
      <c r="D82" s="64"/>
      <c r="E82" s="64"/>
      <c r="F82" s="64"/>
      <c r="G82" s="64"/>
      <c r="H82" s="64"/>
      <c r="I82" s="64"/>
      <c r="J82" s="64"/>
      <c r="K82" s="65"/>
      <c r="L82" s="65"/>
      <c r="M82" s="65"/>
      <c r="N82" s="65"/>
      <c r="O82" s="65"/>
      <c r="P82" s="65"/>
      <c r="Q82" s="65"/>
      <c r="R82" s="65"/>
      <c r="S82" s="65"/>
      <c r="T82" s="65"/>
      <c r="U82" s="65"/>
      <c r="V82" s="65"/>
      <c r="W82" s="65"/>
      <c r="X82" s="65"/>
      <c r="Y82" s="65"/>
      <c r="Z82" s="65"/>
      <c r="AA82" s="65"/>
      <c r="AB82" s="65"/>
      <c r="AC82" s="65"/>
      <c r="AD82" s="65"/>
      <c r="AE82" s="65"/>
      <c r="AF82" s="65"/>
      <c r="AG82" s="65"/>
      <c r="AH82" s="63" t="s">
        <v>560</v>
      </c>
      <c r="AI82" s="65"/>
      <c r="AJ82" s="65"/>
      <c r="AK82" s="65"/>
      <c r="AL82" s="65"/>
      <c r="AM82" s="65"/>
      <c r="AN82" s="65"/>
      <c r="AO82" s="65"/>
      <c r="AP82" s="65"/>
      <c r="AQ82" s="65"/>
      <c r="AR82" s="65"/>
      <c r="AS82" s="65"/>
      <c r="AT82" s="65"/>
      <c r="AU82" s="65"/>
      <c r="AV82" s="65"/>
    </row>
    <row r="83" spans="1:48" ht="10.5" customHeight="1">
      <c r="A83" s="64"/>
      <c r="B83" s="64"/>
      <c r="C83" s="64"/>
      <c r="D83" s="64"/>
      <c r="E83" s="64"/>
      <c r="F83" s="64"/>
      <c r="G83" s="64"/>
      <c r="H83" s="64"/>
      <c r="I83" s="64"/>
      <c r="J83" s="64"/>
      <c r="K83" s="65"/>
      <c r="L83" s="65"/>
      <c r="M83" s="65"/>
      <c r="N83" s="65"/>
      <c r="O83" s="65"/>
      <c r="P83" s="65"/>
      <c r="Q83" s="65"/>
      <c r="R83" s="65"/>
      <c r="S83" s="65"/>
      <c r="T83" s="65"/>
      <c r="U83" s="65"/>
      <c r="V83" s="65"/>
      <c r="W83" s="65"/>
      <c r="X83" s="65"/>
      <c r="Y83" s="65"/>
      <c r="Z83" s="65"/>
      <c r="AA83" s="65"/>
      <c r="AB83" s="65"/>
      <c r="AC83" s="65"/>
      <c r="AD83" s="65"/>
      <c r="AE83" s="65"/>
      <c r="AF83" s="65"/>
      <c r="AG83" s="65"/>
      <c r="AH83" s="63" t="s">
        <v>561</v>
      </c>
      <c r="AI83" s="65"/>
      <c r="AJ83" s="65"/>
      <c r="AK83" s="65"/>
      <c r="AL83" s="65"/>
      <c r="AM83" s="65"/>
      <c r="AN83" s="65"/>
      <c r="AO83" s="65"/>
      <c r="AP83" s="65"/>
      <c r="AQ83" s="65"/>
      <c r="AR83" s="65"/>
      <c r="AS83" s="65"/>
      <c r="AT83" s="65"/>
      <c r="AU83" s="65"/>
      <c r="AV83" s="65"/>
    </row>
    <row r="84" spans="1:48" ht="10.5" customHeight="1">
      <c r="A84" s="64"/>
      <c r="B84" s="64"/>
      <c r="C84" s="64"/>
      <c r="D84" s="64"/>
      <c r="E84" s="64"/>
      <c r="F84" s="64"/>
      <c r="G84" s="64"/>
      <c r="H84" s="64"/>
      <c r="I84" s="64"/>
      <c r="J84" s="64"/>
      <c r="K84" s="65"/>
      <c r="L84" s="65"/>
      <c r="M84" s="65"/>
      <c r="N84" s="65"/>
      <c r="O84" s="65"/>
      <c r="P84" s="65"/>
      <c r="Q84" s="65"/>
      <c r="R84" s="65"/>
      <c r="S84" s="65"/>
      <c r="T84" s="65"/>
      <c r="U84" s="65"/>
      <c r="V84" s="65"/>
      <c r="W84" s="65"/>
      <c r="X84" s="65"/>
      <c r="Y84" s="65"/>
      <c r="Z84" s="65"/>
      <c r="AA84" s="65"/>
      <c r="AB84" s="65"/>
      <c r="AC84" s="65"/>
      <c r="AD84" s="65"/>
      <c r="AE84" s="65"/>
      <c r="AF84" s="65"/>
      <c r="AG84" s="65"/>
      <c r="AH84" s="63" t="s">
        <v>562</v>
      </c>
      <c r="AI84" s="65"/>
      <c r="AJ84" s="65"/>
      <c r="AK84" s="65"/>
      <c r="AL84" s="65"/>
      <c r="AM84" s="65"/>
      <c r="AN84" s="65"/>
      <c r="AO84" s="65"/>
      <c r="AP84" s="65"/>
      <c r="AQ84" s="65"/>
      <c r="AR84" s="65"/>
      <c r="AS84" s="65"/>
      <c r="AT84" s="65"/>
      <c r="AU84" s="65"/>
      <c r="AV84" s="65"/>
    </row>
    <row r="85" spans="1:48" ht="10.5" customHeight="1">
      <c r="A85" s="64"/>
      <c r="B85" s="64"/>
      <c r="C85" s="64"/>
      <c r="D85" s="64"/>
      <c r="E85" s="64"/>
      <c r="F85" s="64"/>
      <c r="G85" s="64"/>
      <c r="H85" s="64"/>
      <c r="I85" s="64"/>
      <c r="J85" s="64"/>
      <c r="K85" s="65"/>
      <c r="L85" s="65"/>
      <c r="M85" s="65"/>
      <c r="N85" s="65"/>
      <c r="O85" s="65"/>
      <c r="P85" s="65"/>
      <c r="Q85" s="65"/>
      <c r="R85" s="65"/>
      <c r="S85" s="65"/>
      <c r="T85" s="65"/>
      <c r="U85" s="65"/>
      <c r="V85" s="65"/>
      <c r="W85" s="65"/>
      <c r="X85" s="65"/>
      <c r="Y85" s="65"/>
      <c r="Z85" s="65"/>
      <c r="AA85" s="65"/>
      <c r="AB85" s="65"/>
      <c r="AC85" s="65"/>
      <c r="AD85" s="65"/>
      <c r="AE85" s="65"/>
      <c r="AF85" s="65"/>
      <c r="AG85" s="65"/>
      <c r="AH85" s="63" t="s">
        <v>563</v>
      </c>
      <c r="AI85" s="65"/>
      <c r="AJ85" s="65"/>
      <c r="AK85" s="65"/>
      <c r="AL85" s="65"/>
      <c r="AM85" s="65"/>
      <c r="AN85" s="65"/>
      <c r="AO85" s="65"/>
      <c r="AP85" s="65"/>
      <c r="AQ85" s="65"/>
      <c r="AR85" s="65"/>
      <c r="AS85" s="65"/>
      <c r="AT85" s="65"/>
      <c r="AU85" s="65"/>
      <c r="AV85" s="65"/>
    </row>
    <row r="86" spans="1:48" ht="10.5" customHeight="1">
      <c r="A86" s="64"/>
      <c r="B86" s="64"/>
      <c r="C86" s="64"/>
      <c r="D86" s="64"/>
      <c r="E86" s="64"/>
      <c r="F86" s="64"/>
      <c r="G86" s="64"/>
      <c r="H86" s="64"/>
      <c r="I86" s="64"/>
      <c r="J86" s="64"/>
      <c r="K86" s="65"/>
      <c r="L86" s="65"/>
      <c r="M86" s="65"/>
      <c r="N86" s="65"/>
      <c r="O86" s="65"/>
      <c r="P86" s="65"/>
      <c r="Q86" s="65"/>
      <c r="R86" s="65"/>
      <c r="S86" s="65"/>
      <c r="T86" s="65"/>
      <c r="U86" s="65"/>
      <c r="V86" s="65"/>
      <c r="W86" s="65"/>
      <c r="X86" s="65"/>
      <c r="Y86" s="65"/>
      <c r="Z86" s="65"/>
      <c r="AA86" s="65"/>
      <c r="AB86" s="65"/>
      <c r="AC86" s="65"/>
      <c r="AD86" s="65"/>
      <c r="AE86" s="65"/>
      <c r="AF86" s="65"/>
      <c r="AG86" s="65"/>
      <c r="AH86" s="63" t="s">
        <v>564</v>
      </c>
      <c r="AI86" s="65"/>
      <c r="AJ86" s="65"/>
      <c r="AK86" s="65"/>
      <c r="AL86" s="65"/>
      <c r="AM86" s="65"/>
      <c r="AN86" s="65"/>
      <c r="AO86" s="65"/>
      <c r="AP86" s="65"/>
      <c r="AQ86" s="65"/>
      <c r="AR86" s="65"/>
      <c r="AS86" s="65"/>
      <c r="AT86" s="65"/>
      <c r="AU86" s="65"/>
      <c r="AV86" s="65"/>
    </row>
    <row r="87" spans="1:48" ht="10.5" customHeight="1">
      <c r="A87" s="64"/>
      <c r="B87" s="64"/>
      <c r="C87" s="64"/>
      <c r="D87" s="64"/>
      <c r="E87" s="64"/>
      <c r="F87" s="64"/>
      <c r="G87" s="64"/>
      <c r="H87" s="64"/>
      <c r="I87" s="64"/>
      <c r="J87" s="64"/>
      <c r="K87" s="65"/>
      <c r="L87" s="65"/>
      <c r="M87" s="65"/>
      <c r="N87" s="65"/>
      <c r="O87" s="65"/>
      <c r="P87" s="65"/>
      <c r="Q87" s="65"/>
      <c r="R87" s="65"/>
      <c r="S87" s="65"/>
      <c r="T87" s="65"/>
      <c r="U87" s="65"/>
      <c r="V87" s="65"/>
      <c r="W87" s="65"/>
      <c r="X87" s="65"/>
      <c r="Y87" s="65"/>
      <c r="Z87" s="65"/>
      <c r="AA87" s="65"/>
      <c r="AB87" s="65"/>
      <c r="AC87" s="65"/>
      <c r="AD87" s="65"/>
      <c r="AE87" s="65"/>
      <c r="AF87" s="65"/>
      <c r="AG87" s="65"/>
      <c r="AH87" s="63" t="s">
        <v>565</v>
      </c>
      <c r="AI87" s="65"/>
      <c r="AJ87" s="65"/>
      <c r="AK87" s="65"/>
      <c r="AL87" s="65"/>
      <c r="AM87" s="65"/>
      <c r="AN87" s="65"/>
      <c r="AO87" s="65"/>
      <c r="AP87" s="65"/>
      <c r="AQ87" s="65"/>
      <c r="AR87" s="65"/>
      <c r="AS87" s="65"/>
      <c r="AT87" s="65"/>
      <c r="AU87" s="65"/>
      <c r="AV87" s="65"/>
    </row>
    <row r="88" spans="1:48" ht="10.5" customHeight="1">
      <c r="A88" s="64"/>
      <c r="B88" s="64"/>
      <c r="C88" s="64"/>
      <c r="D88" s="64"/>
      <c r="E88" s="64"/>
      <c r="F88" s="64"/>
      <c r="G88" s="64"/>
      <c r="H88" s="64"/>
      <c r="I88" s="64"/>
      <c r="J88" s="64"/>
      <c r="K88" s="65"/>
      <c r="L88" s="65"/>
      <c r="M88" s="65"/>
      <c r="N88" s="65"/>
      <c r="O88" s="65"/>
      <c r="P88" s="65"/>
      <c r="Q88" s="65"/>
      <c r="R88" s="65"/>
      <c r="S88" s="65"/>
      <c r="T88" s="65"/>
      <c r="U88" s="65"/>
      <c r="V88" s="65"/>
      <c r="W88" s="65"/>
      <c r="X88" s="65"/>
      <c r="Y88" s="65"/>
      <c r="Z88" s="65"/>
      <c r="AA88" s="65"/>
      <c r="AB88" s="65"/>
      <c r="AC88" s="65"/>
      <c r="AD88" s="65"/>
      <c r="AE88" s="65"/>
      <c r="AF88" s="65"/>
      <c r="AG88" s="65"/>
      <c r="AH88" s="63" t="s">
        <v>566</v>
      </c>
      <c r="AI88" s="65"/>
      <c r="AJ88" s="65"/>
      <c r="AK88" s="65"/>
      <c r="AL88" s="65"/>
      <c r="AM88" s="65"/>
      <c r="AN88" s="65"/>
      <c r="AO88" s="65"/>
      <c r="AP88" s="65"/>
      <c r="AQ88" s="65"/>
      <c r="AR88" s="65"/>
      <c r="AS88" s="65"/>
      <c r="AT88" s="65"/>
      <c r="AU88" s="65"/>
      <c r="AV88" s="65"/>
    </row>
    <row r="89" spans="1:48" ht="10.5" customHeight="1">
      <c r="A89" s="64"/>
      <c r="B89" s="64"/>
      <c r="C89" s="64"/>
      <c r="D89" s="64"/>
      <c r="E89" s="64"/>
      <c r="F89" s="64"/>
      <c r="G89" s="64"/>
      <c r="H89" s="64"/>
      <c r="I89" s="64"/>
      <c r="J89" s="64"/>
      <c r="K89" s="65"/>
      <c r="L89" s="65"/>
      <c r="M89" s="65"/>
      <c r="N89" s="65"/>
      <c r="O89" s="65"/>
      <c r="P89" s="65"/>
      <c r="Q89" s="65"/>
      <c r="R89" s="65"/>
      <c r="S89" s="65"/>
      <c r="T89" s="65"/>
      <c r="U89" s="65"/>
      <c r="V89" s="65"/>
      <c r="W89" s="65"/>
      <c r="X89" s="65"/>
      <c r="Y89" s="65"/>
      <c r="Z89" s="65"/>
      <c r="AA89" s="65"/>
      <c r="AB89" s="65"/>
      <c r="AC89" s="65"/>
      <c r="AD89" s="65"/>
      <c r="AE89" s="65"/>
      <c r="AF89" s="65"/>
      <c r="AG89" s="65"/>
      <c r="AH89" s="63" t="s">
        <v>567</v>
      </c>
      <c r="AI89" s="65"/>
      <c r="AJ89" s="65"/>
      <c r="AK89" s="65"/>
      <c r="AL89" s="65"/>
      <c r="AM89" s="65"/>
      <c r="AN89" s="65"/>
      <c r="AO89" s="65"/>
      <c r="AP89" s="65"/>
      <c r="AQ89" s="65"/>
      <c r="AR89" s="65"/>
      <c r="AS89" s="65"/>
      <c r="AT89" s="65"/>
      <c r="AU89" s="65"/>
      <c r="AV89" s="65"/>
    </row>
    <row r="90" spans="1:48" ht="10.5" customHeight="1">
      <c r="A90" s="64"/>
      <c r="B90" s="64"/>
      <c r="C90" s="64"/>
      <c r="D90" s="64"/>
      <c r="E90" s="64"/>
      <c r="F90" s="64"/>
      <c r="G90" s="64"/>
      <c r="H90" s="64"/>
      <c r="I90" s="64"/>
      <c r="J90" s="64"/>
      <c r="K90" s="65"/>
      <c r="L90" s="65"/>
      <c r="M90" s="65"/>
      <c r="N90" s="65"/>
      <c r="O90" s="65"/>
      <c r="P90" s="65"/>
      <c r="Q90" s="65"/>
      <c r="R90" s="65"/>
      <c r="S90" s="65"/>
      <c r="T90" s="65"/>
      <c r="U90" s="65"/>
      <c r="V90" s="65"/>
      <c r="W90" s="65"/>
      <c r="X90" s="65"/>
      <c r="Y90" s="65"/>
      <c r="Z90" s="65"/>
      <c r="AA90" s="65"/>
      <c r="AB90" s="65"/>
      <c r="AC90" s="65"/>
      <c r="AD90" s="65"/>
      <c r="AE90" s="65"/>
      <c r="AF90" s="65"/>
      <c r="AG90" s="65"/>
      <c r="AH90" s="63" t="s">
        <v>568</v>
      </c>
      <c r="AI90" s="65"/>
      <c r="AJ90" s="65"/>
      <c r="AK90" s="65"/>
      <c r="AL90" s="65"/>
      <c r="AM90" s="65"/>
      <c r="AN90" s="65"/>
      <c r="AO90" s="65"/>
      <c r="AP90" s="65"/>
      <c r="AQ90" s="65"/>
      <c r="AR90" s="65"/>
      <c r="AS90" s="65"/>
      <c r="AT90" s="65"/>
      <c r="AU90" s="65"/>
      <c r="AV90" s="65"/>
    </row>
    <row r="91" spans="1:48" ht="10.5" customHeight="1">
      <c r="A91" s="64"/>
      <c r="B91" s="64"/>
      <c r="C91" s="64"/>
      <c r="D91" s="64"/>
      <c r="E91" s="64"/>
      <c r="F91" s="64"/>
      <c r="G91" s="64"/>
      <c r="H91" s="64"/>
      <c r="I91" s="64"/>
      <c r="J91" s="64"/>
      <c r="K91" s="65"/>
      <c r="L91" s="65"/>
      <c r="M91" s="65"/>
      <c r="N91" s="65"/>
      <c r="O91" s="65"/>
      <c r="P91" s="65"/>
      <c r="Q91" s="65"/>
      <c r="R91" s="65"/>
      <c r="S91" s="65"/>
      <c r="T91" s="65"/>
      <c r="U91" s="65"/>
      <c r="V91" s="65"/>
      <c r="W91" s="65"/>
      <c r="X91" s="65"/>
      <c r="Y91" s="65"/>
      <c r="Z91" s="65"/>
      <c r="AA91" s="65"/>
      <c r="AB91" s="65"/>
      <c r="AC91" s="65"/>
      <c r="AD91" s="65"/>
      <c r="AE91" s="65"/>
      <c r="AF91" s="65"/>
      <c r="AG91" s="65"/>
      <c r="AH91" s="63" t="s">
        <v>673</v>
      </c>
      <c r="AI91" s="65"/>
      <c r="AJ91" s="65"/>
      <c r="AK91" s="65"/>
      <c r="AL91" s="65"/>
      <c r="AM91" s="65"/>
      <c r="AN91" s="65"/>
      <c r="AO91" s="65"/>
      <c r="AP91" s="65"/>
      <c r="AQ91" s="65"/>
      <c r="AR91" s="65"/>
      <c r="AS91" s="65"/>
      <c r="AT91" s="65"/>
      <c r="AU91" s="65"/>
      <c r="AV91" s="65"/>
    </row>
    <row r="92" spans="1:48" ht="10.5" customHeight="1">
      <c r="A92" s="64"/>
      <c r="B92" s="64"/>
      <c r="C92" s="64"/>
      <c r="D92" s="64"/>
      <c r="E92" s="64"/>
      <c r="F92" s="64"/>
      <c r="G92" s="64"/>
      <c r="H92" s="64"/>
      <c r="I92" s="64"/>
      <c r="J92" s="64"/>
      <c r="K92" s="65"/>
      <c r="L92" s="65"/>
      <c r="M92" s="65"/>
      <c r="N92" s="65"/>
      <c r="O92" s="65"/>
      <c r="P92" s="65"/>
      <c r="Q92" s="65"/>
      <c r="R92" s="65"/>
      <c r="S92" s="65"/>
      <c r="T92" s="65"/>
      <c r="U92" s="65"/>
      <c r="V92" s="65"/>
      <c r="W92" s="65"/>
      <c r="X92" s="65"/>
      <c r="Y92" s="65"/>
      <c r="Z92" s="65"/>
      <c r="AA92" s="65"/>
      <c r="AB92" s="65"/>
      <c r="AC92" s="65"/>
      <c r="AD92" s="65"/>
      <c r="AE92" s="65"/>
      <c r="AF92" s="65"/>
      <c r="AG92" s="65"/>
      <c r="AH92" s="63" t="s">
        <v>674</v>
      </c>
      <c r="AI92" s="65"/>
      <c r="AJ92" s="65"/>
      <c r="AK92" s="65"/>
      <c r="AL92" s="65"/>
      <c r="AM92" s="65"/>
      <c r="AN92" s="65"/>
      <c r="AO92" s="65"/>
      <c r="AP92" s="65"/>
      <c r="AQ92" s="65"/>
      <c r="AR92" s="65"/>
      <c r="AS92" s="65"/>
      <c r="AT92" s="65"/>
      <c r="AU92" s="65"/>
      <c r="AV92" s="65"/>
    </row>
    <row r="93" spans="1:48" ht="10.5" customHeight="1">
      <c r="A93" s="64"/>
      <c r="B93" s="64"/>
      <c r="C93" s="64"/>
      <c r="D93" s="64"/>
      <c r="E93" s="64"/>
      <c r="F93" s="64"/>
      <c r="G93" s="64"/>
      <c r="H93" s="64"/>
      <c r="I93" s="64"/>
      <c r="J93" s="64"/>
      <c r="K93" s="65"/>
      <c r="L93" s="65"/>
      <c r="M93" s="65"/>
      <c r="N93" s="65"/>
      <c r="O93" s="65"/>
      <c r="P93" s="65"/>
      <c r="Q93" s="65"/>
      <c r="R93" s="65"/>
      <c r="S93" s="65"/>
      <c r="T93" s="65"/>
      <c r="U93" s="65"/>
      <c r="V93" s="65"/>
      <c r="W93" s="65"/>
      <c r="X93" s="65"/>
      <c r="Y93" s="65"/>
      <c r="Z93" s="65"/>
      <c r="AA93" s="65"/>
      <c r="AB93" s="65"/>
      <c r="AC93" s="65"/>
      <c r="AD93" s="65"/>
      <c r="AE93" s="65"/>
      <c r="AF93" s="65"/>
      <c r="AG93" s="65"/>
      <c r="AH93" s="63" t="s">
        <v>675</v>
      </c>
      <c r="AI93" s="65"/>
      <c r="AJ93" s="65"/>
      <c r="AK93" s="65"/>
      <c r="AL93" s="65"/>
      <c r="AM93" s="65"/>
      <c r="AN93" s="65"/>
      <c r="AO93" s="65"/>
      <c r="AP93" s="65"/>
      <c r="AQ93" s="65"/>
      <c r="AR93" s="65"/>
      <c r="AS93" s="65"/>
      <c r="AT93" s="65"/>
      <c r="AU93" s="65"/>
      <c r="AV93" s="65"/>
    </row>
    <row r="94" spans="1:48" ht="10.5" customHeight="1">
      <c r="A94" s="64"/>
      <c r="B94" s="64"/>
      <c r="C94" s="64"/>
      <c r="D94" s="64"/>
      <c r="E94" s="64"/>
      <c r="F94" s="64"/>
      <c r="G94" s="64"/>
      <c r="H94" s="64"/>
      <c r="I94" s="64"/>
      <c r="J94" s="64"/>
      <c r="K94" s="65"/>
      <c r="L94" s="65"/>
      <c r="M94" s="65"/>
      <c r="N94" s="65"/>
      <c r="O94" s="65"/>
      <c r="P94" s="65"/>
      <c r="Q94" s="65"/>
      <c r="R94" s="65"/>
      <c r="S94" s="65"/>
      <c r="T94" s="65"/>
      <c r="U94" s="65"/>
      <c r="V94" s="65"/>
      <c r="W94" s="65"/>
      <c r="X94" s="65"/>
      <c r="Y94" s="65"/>
      <c r="Z94" s="65"/>
      <c r="AA94" s="65"/>
      <c r="AB94" s="65"/>
      <c r="AC94" s="65"/>
      <c r="AD94" s="65"/>
      <c r="AE94" s="65"/>
      <c r="AF94" s="65"/>
      <c r="AG94" s="65"/>
      <c r="AH94" s="63" t="s">
        <v>231</v>
      </c>
      <c r="AI94" s="65"/>
      <c r="AJ94" s="65"/>
      <c r="AK94" s="65"/>
      <c r="AL94" s="65"/>
      <c r="AM94" s="65"/>
      <c r="AN94" s="65"/>
      <c r="AO94" s="65"/>
      <c r="AP94" s="65"/>
      <c r="AQ94" s="65"/>
      <c r="AR94" s="65"/>
      <c r="AS94" s="65"/>
      <c r="AT94" s="65"/>
      <c r="AU94" s="65"/>
      <c r="AV94" s="65"/>
    </row>
    <row r="95" spans="1:48" ht="10.5" customHeight="1">
      <c r="A95" s="64"/>
      <c r="B95" s="64"/>
      <c r="C95" s="64"/>
      <c r="D95" s="64"/>
      <c r="E95" s="64"/>
      <c r="F95" s="64"/>
      <c r="G95" s="64"/>
      <c r="H95" s="64"/>
      <c r="I95" s="64"/>
      <c r="J95" s="64"/>
      <c r="K95" s="65"/>
      <c r="L95" s="65"/>
      <c r="M95" s="65"/>
      <c r="N95" s="65"/>
      <c r="O95" s="65"/>
      <c r="P95" s="65"/>
      <c r="Q95" s="65"/>
      <c r="R95" s="65"/>
      <c r="S95" s="65"/>
      <c r="T95" s="65"/>
      <c r="U95" s="65"/>
      <c r="V95" s="65"/>
      <c r="W95" s="65"/>
      <c r="X95" s="65"/>
      <c r="Y95" s="65"/>
      <c r="Z95" s="65"/>
      <c r="AA95" s="65"/>
      <c r="AB95" s="65"/>
      <c r="AC95" s="65"/>
      <c r="AD95" s="65"/>
      <c r="AE95" s="65"/>
      <c r="AF95" s="65"/>
      <c r="AG95" s="65"/>
      <c r="AH95" s="63" t="s">
        <v>232</v>
      </c>
      <c r="AI95" s="65"/>
      <c r="AJ95" s="65"/>
      <c r="AK95" s="65"/>
      <c r="AL95" s="65"/>
      <c r="AM95" s="65"/>
      <c r="AN95" s="65"/>
      <c r="AO95" s="65"/>
      <c r="AP95" s="65"/>
      <c r="AQ95" s="65"/>
      <c r="AR95" s="65"/>
      <c r="AS95" s="65"/>
      <c r="AT95" s="65"/>
      <c r="AU95" s="65"/>
      <c r="AV95" s="65"/>
    </row>
    <row r="96" spans="1:48" ht="10.5" customHeight="1">
      <c r="A96" s="64"/>
      <c r="B96" s="64"/>
      <c r="C96" s="64"/>
      <c r="D96" s="64"/>
      <c r="E96" s="64"/>
      <c r="F96" s="64"/>
      <c r="G96" s="64"/>
      <c r="H96" s="64"/>
      <c r="I96" s="64"/>
      <c r="J96" s="64"/>
      <c r="K96" s="65"/>
      <c r="L96" s="65"/>
      <c r="M96" s="65"/>
      <c r="N96" s="65"/>
      <c r="O96" s="65"/>
      <c r="P96" s="65"/>
      <c r="Q96" s="65"/>
      <c r="R96" s="65"/>
      <c r="S96" s="65"/>
      <c r="T96" s="65"/>
      <c r="U96" s="65"/>
      <c r="V96" s="65"/>
      <c r="W96" s="65"/>
      <c r="X96" s="65"/>
      <c r="Y96" s="65"/>
      <c r="Z96" s="65"/>
      <c r="AA96" s="65"/>
      <c r="AB96" s="65"/>
      <c r="AC96" s="65"/>
      <c r="AD96" s="65"/>
      <c r="AE96" s="65"/>
      <c r="AF96" s="65"/>
      <c r="AG96" s="65"/>
      <c r="AH96" s="63" t="s">
        <v>233</v>
      </c>
      <c r="AI96" s="65"/>
      <c r="AJ96" s="65"/>
      <c r="AK96" s="65"/>
      <c r="AL96" s="65"/>
      <c r="AM96" s="65"/>
      <c r="AN96" s="65"/>
      <c r="AO96" s="65"/>
      <c r="AP96" s="65"/>
      <c r="AQ96" s="65"/>
      <c r="AR96" s="65"/>
      <c r="AS96" s="65"/>
      <c r="AT96" s="65"/>
      <c r="AU96" s="65"/>
      <c r="AV96" s="65"/>
    </row>
    <row r="97" spans="1:48" ht="10.5" customHeight="1">
      <c r="A97" s="64"/>
      <c r="B97" s="64"/>
      <c r="C97" s="64"/>
      <c r="D97" s="64"/>
      <c r="E97" s="64"/>
      <c r="F97" s="64"/>
      <c r="G97" s="64"/>
      <c r="H97" s="64"/>
      <c r="I97" s="64"/>
      <c r="J97" s="64"/>
      <c r="K97" s="65"/>
      <c r="L97" s="65"/>
      <c r="M97" s="65"/>
      <c r="N97" s="65"/>
      <c r="O97" s="65"/>
      <c r="P97" s="65"/>
      <c r="Q97" s="65"/>
      <c r="R97" s="65"/>
      <c r="S97" s="65"/>
      <c r="T97" s="65"/>
      <c r="U97" s="65"/>
      <c r="V97" s="65"/>
      <c r="W97" s="65"/>
      <c r="X97" s="65"/>
      <c r="Y97" s="65"/>
      <c r="Z97" s="65"/>
      <c r="AA97" s="65"/>
      <c r="AB97" s="65"/>
      <c r="AC97" s="65"/>
      <c r="AD97" s="65"/>
      <c r="AE97" s="65"/>
      <c r="AF97" s="65"/>
      <c r="AG97" s="65"/>
      <c r="AH97" s="63" t="s">
        <v>234</v>
      </c>
      <c r="AI97" s="65"/>
      <c r="AJ97" s="65"/>
      <c r="AK97" s="65"/>
      <c r="AL97" s="65"/>
      <c r="AM97" s="65"/>
      <c r="AN97" s="65"/>
      <c r="AO97" s="65"/>
      <c r="AP97" s="65"/>
      <c r="AQ97" s="65"/>
      <c r="AR97" s="65"/>
      <c r="AS97" s="65"/>
      <c r="AT97" s="65"/>
      <c r="AU97" s="65"/>
      <c r="AV97" s="65"/>
    </row>
    <row r="98" spans="1:48" ht="10.5" customHeight="1">
      <c r="A98" s="64"/>
      <c r="B98" s="64"/>
      <c r="C98" s="64"/>
      <c r="D98" s="64"/>
      <c r="E98" s="64"/>
      <c r="F98" s="64"/>
      <c r="G98" s="64"/>
      <c r="H98" s="64"/>
      <c r="I98" s="64"/>
      <c r="J98" s="64"/>
      <c r="K98" s="65"/>
      <c r="L98" s="65"/>
      <c r="M98" s="65"/>
      <c r="N98" s="65"/>
      <c r="O98" s="65"/>
      <c r="P98" s="65"/>
      <c r="Q98" s="65"/>
      <c r="R98" s="65"/>
      <c r="S98" s="65"/>
      <c r="T98" s="65"/>
      <c r="U98" s="65"/>
      <c r="V98" s="65"/>
      <c r="W98" s="65"/>
      <c r="X98" s="65"/>
      <c r="Y98" s="65"/>
      <c r="Z98" s="65"/>
      <c r="AA98" s="65"/>
      <c r="AB98" s="65"/>
      <c r="AC98" s="65"/>
      <c r="AD98" s="65"/>
      <c r="AE98" s="65"/>
      <c r="AF98" s="65"/>
      <c r="AG98" s="65"/>
      <c r="AH98" s="63" t="s">
        <v>235</v>
      </c>
      <c r="AI98" s="65"/>
      <c r="AJ98" s="65"/>
      <c r="AK98" s="65"/>
      <c r="AL98" s="65"/>
      <c r="AM98" s="65"/>
      <c r="AN98" s="65"/>
      <c r="AO98" s="65"/>
      <c r="AP98" s="65"/>
      <c r="AQ98" s="65"/>
      <c r="AR98" s="65"/>
      <c r="AS98" s="65"/>
      <c r="AT98" s="65"/>
      <c r="AU98" s="65"/>
      <c r="AV98" s="65"/>
    </row>
    <row r="99" spans="1:48" ht="10.5" customHeight="1">
      <c r="A99" s="64"/>
      <c r="B99" s="64"/>
      <c r="C99" s="64"/>
      <c r="D99" s="64"/>
      <c r="E99" s="64"/>
      <c r="F99" s="64"/>
      <c r="G99" s="64"/>
      <c r="H99" s="64"/>
      <c r="I99" s="64"/>
      <c r="J99" s="64"/>
      <c r="K99" s="65"/>
      <c r="L99" s="65"/>
      <c r="M99" s="65"/>
      <c r="N99" s="65"/>
      <c r="O99" s="65"/>
      <c r="P99" s="65"/>
      <c r="Q99" s="65"/>
      <c r="R99" s="65"/>
      <c r="S99" s="65"/>
      <c r="T99" s="65"/>
      <c r="U99" s="65"/>
      <c r="V99" s="65"/>
      <c r="W99" s="65"/>
      <c r="X99" s="65"/>
      <c r="Y99" s="65"/>
      <c r="Z99" s="65"/>
      <c r="AA99" s="65"/>
      <c r="AB99" s="65"/>
      <c r="AC99" s="65"/>
      <c r="AD99" s="65"/>
      <c r="AE99" s="65"/>
      <c r="AF99" s="65"/>
      <c r="AG99" s="65"/>
      <c r="AH99" s="63" t="s">
        <v>236</v>
      </c>
      <c r="AI99" s="65"/>
      <c r="AJ99" s="65"/>
      <c r="AK99" s="65"/>
      <c r="AL99" s="65"/>
      <c r="AM99" s="65"/>
      <c r="AN99" s="65"/>
      <c r="AO99" s="65"/>
      <c r="AP99" s="65"/>
      <c r="AQ99" s="65"/>
      <c r="AR99" s="65"/>
      <c r="AS99" s="65"/>
      <c r="AT99" s="65"/>
      <c r="AU99" s="65"/>
      <c r="AV99" s="65"/>
    </row>
    <row r="100" spans="1:48" ht="10.5" customHeight="1">
      <c r="A100" s="64"/>
      <c r="B100" s="64"/>
      <c r="C100" s="64"/>
      <c r="D100" s="64"/>
      <c r="E100" s="64"/>
      <c r="F100" s="64"/>
      <c r="G100" s="64"/>
      <c r="H100" s="64"/>
      <c r="I100" s="64"/>
      <c r="J100" s="64"/>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3" t="s">
        <v>237</v>
      </c>
      <c r="AI100" s="65"/>
      <c r="AJ100" s="65"/>
      <c r="AK100" s="65"/>
      <c r="AL100" s="65"/>
      <c r="AM100" s="65"/>
      <c r="AN100" s="65"/>
      <c r="AO100" s="65"/>
      <c r="AP100" s="65"/>
      <c r="AQ100" s="65"/>
      <c r="AR100" s="65"/>
      <c r="AS100" s="65"/>
      <c r="AT100" s="65"/>
      <c r="AU100" s="65"/>
      <c r="AV100" s="65"/>
    </row>
    <row r="101" spans="1:48" ht="10.5" customHeight="1">
      <c r="A101" s="64"/>
      <c r="B101" s="64"/>
      <c r="C101" s="64"/>
      <c r="D101" s="64"/>
      <c r="E101" s="64"/>
      <c r="F101" s="64"/>
      <c r="G101" s="64"/>
      <c r="H101" s="64"/>
      <c r="I101" s="64"/>
      <c r="J101" s="64"/>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3" t="s">
        <v>238</v>
      </c>
      <c r="AI101" s="65"/>
      <c r="AJ101" s="65"/>
      <c r="AK101" s="65"/>
      <c r="AL101" s="65"/>
      <c r="AM101" s="65"/>
      <c r="AN101" s="65"/>
      <c r="AO101" s="65"/>
      <c r="AP101" s="65"/>
      <c r="AQ101" s="65"/>
      <c r="AR101" s="65"/>
      <c r="AS101" s="65"/>
      <c r="AT101" s="65"/>
      <c r="AU101" s="65"/>
      <c r="AV101" s="65"/>
    </row>
    <row r="102" spans="1:48" ht="10.5" customHeight="1">
      <c r="A102" s="64"/>
      <c r="B102" s="64"/>
      <c r="C102" s="64"/>
      <c r="D102" s="64"/>
      <c r="E102" s="64"/>
      <c r="F102" s="64"/>
      <c r="G102" s="64"/>
      <c r="H102" s="64"/>
      <c r="I102" s="64"/>
      <c r="J102" s="64"/>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3" t="s">
        <v>239</v>
      </c>
      <c r="AI102" s="65"/>
      <c r="AJ102" s="65"/>
      <c r="AK102" s="65"/>
      <c r="AL102" s="65"/>
      <c r="AM102" s="65"/>
      <c r="AN102" s="65"/>
      <c r="AO102" s="65"/>
      <c r="AP102" s="65"/>
      <c r="AQ102" s="65"/>
      <c r="AR102" s="65"/>
      <c r="AS102" s="65"/>
      <c r="AT102" s="65"/>
      <c r="AU102" s="65"/>
      <c r="AV102" s="65"/>
    </row>
    <row r="103" spans="1:48" ht="10.5" customHeight="1">
      <c r="A103" s="64"/>
      <c r="B103" s="64"/>
      <c r="C103" s="64"/>
      <c r="D103" s="64"/>
      <c r="E103" s="64"/>
      <c r="F103" s="64"/>
      <c r="G103" s="64"/>
      <c r="H103" s="64"/>
      <c r="I103" s="64"/>
      <c r="J103" s="64"/>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3" t="s">
        <v>240</v>
      </c>
      <c r="AI103" s="65"/>
      <c r="AJ103" s="65"/>
      <c r="AK103" s="65"/>
      <c r="AL103" s="65"/>
      <c r="AM103" s="65"/>
      <c r="AN103" s="65"/>
      <c r="AO103" s="65"/>
      <c r="AP103" s="65"/>
      <c r="AQ103" s="65"/>
      <c r="AR103" s="65"/>
      <c r="AS103" s="65"/>
      <c r="AT103" s="65"/>
      <c r="AU103" s="65"/>
      <c r="AV103" s="65"/>
    </row>
    <row r="104" spans="1:48" ht="10.5" customHeight="1">
      <c r="A104" s="64"/>
      <c r="B104" s="64"/>
      <c r="C104" s="64"/>
      <c r="D104" s="64"/>
      <c r="E104" s="64"/>
      <c r="F104" s="64"/>
      <c r="G104" s="64"/>
      <c r="H104" s="64"/>
      <c r="I104" s="64"/>
      <c r="J104" s="64"/>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3" t="s">
        <v>241</v>
      </c>
      <c r="AI104" s="65"/>
      <c r="AJ104" s="65"/>
      <c r="AK104" s="65"/>
      <c r="AL104" s="65"/>
      <c r="AM104" s="65"/>
      <c r="AN104" s="65"/>
      <c r="AO104" s="65"/>
      <c r="AP104" s="65"/>
      <c r="AQ104" s="65"/>
      <c r="AR104" s="65"/>
      <c r="AS104" s="65"/>
      <c r="AT104" s="65"/>
      <c r="AU104" s="65"/>
      <c r="AV104" s="65"/>
    </row>
    <row r="105" spans="1:48" ht="10.5" customHeight="1">
      <c r="A105" s="64"/>
      <c r="B105" s="64"/>
      <c r="C105" s="64"/>
      <c r="D105" s="64"/>
      <c r="E105" s="64"/>
      <c r="F105" s="64"/>
      <c r="G105" s="64"/>
      <c r="H105" s="64"/>
      <c r="I105" s="64"/>
      <c r="J105" s="64"/>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3" t="s">
        <v>242</v>
      </c>
      <c r="AI105" s="65"/>
      <c r="AJ105" s="65"/>
      <c r="AK105" s="65"/>
      <c r="AL105" s="65"/>
      <c r="AM105" s="65"/>
      <c r="AN105" s="65"/>
      <c r="AO105" s="65"/>
      <c r="AP105" s="65"/>
      <c r="AQ105" s="65"/>
      <c r="AR105" s="65"/>
      <c r="AS105" s="65"/>
      <c r="AT105" s="65"/>
      <c r="AU105" s="65"/>
      <c r="AV105" s="65"/>
    </row>
    <row r="106" spans="1:48" ht="10.5" customHeight="1">
      <c r="A106" s="64"/>
      <c r="B106" s="64"/>
      <c r="C106" s="64"/>
      <c r="D106" s="64"/>
      <c r="E106" s="64"/>
      <c r="F106" s="64"/>
      <c r="G106" s="64"/>
      <c r="H106" s="64"/>
      <c r="I106" s="64"/>
      <c r="J106" s="64"/>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3" t="s">
        <v>243</v>
      </c>
      <c r="AI106" s="65"/>
      <c r="AJ106" s="65"/>
      <c r="AK106" s="65"/>
      <c r="AL106" s="65"/>
      <c r="AM106" s="65"/>
      <c r="AN106" s="65"/>
      <c r="AO106" s="65"/>
      <c r="AP106" s="65"/>
      <c r="AQ106" s="65"/>
      <c r="AR106" s="65"/>
      <c r="AS106" s="65"/>
      <c r="AT106" s="65"/>
      <c r="AU106" s="65"/>
      <c r="AV106" s="65"/>
    </row>
    <row r="107" spans="1:48" ht="10.5" customHeight="1">
      <c r="A107" s="64"/>
      <c r="B107" s="64"/>
      <c r="C107" s="64"/>
      <c r="D107" s="64"/>
      <c r="E107" s="64"/>
      <c r="F107" s="64"/>
      <c r="G107" s="64"/>
      <c r="H107" s="64"/>
      <c r="I107" s="64"/>
      <c r="J107" s="64"/>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3" t="s">
        <v>244</v>
      </c>
      <c r="AI107" s="65"/>
      <c r="AJ107" s="65"/>
      <c r="AK107" s="65"/>
      <c r="AL107" s="65"/>
      <c r="AM107" s="65"/>
      <c r="AN107" s="65"/>
      <c r="AO107" s="65"/>
      <c r="AP107" s="65"/>
      <c r="AQ107" s="65"/>
      <c r="AR107" s="65"/>
      <c r="AS107" s="65"/>
      <c r="AT107" s="65"/>
      <c r="AU107" s="65"/>
      <c r="AV107" s="65"/>
    </row>
    <row r="108" spans="1:48" ht="10.5" customHeight="1">
      <c r="A108" s="64"/>
      <c r="B108" s="64"/>
      <c r="C108" s="64"/>
      <c r="D108" s="64"/>
      <c r="E108" s="64"/>
      <c r="F108" s="64"/>
      <c r="G108" s="64"/>
      <c r="H108" s="64"/>
      <c r="I108" s="64"/>
      <c r="J108" s="64"/>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3" t="s">
        <v>245</v>
      </c>
      <c r="AI108" s="65"/>
      <c r="AJ108" s="65"/>
      <c r="AK108" s="65"/>
      <c r="AL108" s="65"/>
      <c r="AM108" s="65"/>
      <c r="AN108" s="65"/>
      <c r="AO108" s="65"/>
      <c r="AP108" s="65"/>
      <c r="AQ108" s="65"/>
      <c r="AR108" s="65"/>
      <c r="AS108" s="65"/>
      <c r="AT108" s="65"/>
      <c r="AU108" s="65"/>
      <c r="AV108" s="65"/>
    </row>
    <row r="109" spans="1:48" ht="10.5" customHeight="1">
      <c r="A109" s="64"/>
      <c r="B109" s="64"/>
      <c r="C109" s="64"/>
      <c r="D109" s="64"/>
      <c r="E109" s="64"/>
      <c r="F109" s="64"/>
      <c r="G109" s="64"/>
      <c r="H109" s="64"/>
      <c r="I109" s="64"/>
      <c r="J109" s="64"/>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3" t="s">
        <v>246</v>
      </c>
      <c r="AI109" s="65"/>
      <c r="AJ109" s="65"/>
      <c r="AK109" s="65"/>
      <c r="AL109" s="65"/>
      <c r="AM109" s="65"/>
      <c r="AN109" s="65"/>
      <c r="AO109" s="65"/>
      <c r="AP109" s="65"/>
      <c r="AQ109" s="65"/>
      <c r="AR109" s="65"/>
      <c r="AS109" s="65"/>
      <c r="AT109" s="65"/>
      <c r="AU109" s="65"/>
      <c r="AV109" s="65"/>
    </row>
    <row r="110" spans="1:48" ht="10.5" customHeight="1">
      <c r="A110" s="64"/>
      <c r="B110" s="64"/>
      <c r="C110" s="64"/>
      <c r="D110" s="64"/>
      <c r="E110" s="64"/>
      <c r="F110" s="64"/>
      <c r="G110" s="64"/>
      <c r="H110" s="64"/>
      <c r="I110" s="64"/>
      <c r="J110" s="64"/>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3" t="s">
        <v>247</v>
      </c>
      <c r="AI110" s="65"/>
      <c r="AJ110" s="65"/>
      <c r="AK110" s="65"/>
      <c r="AL110" s="65"/>
      <c r="AM110" s="65"/>
      <c r="AN110" s="65"/>
      <c r="AO110" s="65"/>
      <c r="AP110" s="65"/>
      <c r="AQ110" s="65"/>
      <c r="AR110" s="65"/>
      <c r="AS110" s="65"/>
      <c r="AT110" s="65"/>
      <c r="AU110" s="65"/>
      <c r="AV110" s="65"/>
    </row>
    <row r="111" spans="1:10" ht="12" customHeight="1">
      <c r="A111" s="50"/>
      <c r="B111" s="50"/>
      <c r="C111" s="50"/>
      <c r="D111" s="50"/>
      <c r="E111" s="50"/>
      <c r="F111" s="50"/>
      <c r="G111" s="50"/>
      <c r="H111" s="50"/>
      <c r="I111" s="50"/>
      <c r="J111" s="50"/>
    </row>
  </sheetData>
  <sheetProtection/>
  <mergeCells count="75">
    <mergeCell ref="J52:K52"/>
    <mergeCell ref="H44:AF44"/>
    <mergeCell ref="I45:O45"/>
    <mergeCell ref="AA50:AD50"/>
    <mergeCell ref="J50:K50"/>
    <mergeCell ref="H46:AF46"/>
    <mergeCell ref="H47:P47"/>
    <mergeCell ref="L48:AF48"/>
    <mergeCell ref="M50:N50"/>
    <mergeCell ref="R50:U50"/>
    <mergeCell ref="H42:AF42"/>
    <mergeCell ref="R52:U52"/>
    <mergeCell ref="AA52:AD52"/>
    <mergeCell ref="L57:AF57"/>
    <mergeCell ref="H51:AF51"/>
    <mergeCell ref="I54:O54"/>
    <mergeCell ref="H55:AF55"/>
    <mergeCell ref="H56:P56"/>
    <mergeCell ref="H53:AF53"/>
    <mergeCell ref="M52:P52"/>
    <mergeCell ref="J41:K41"/>
    <mergeCell ref="R43:U43"/>
    <mergeCell ref="AA43:AD43"/>
    <mergeCell ref="R21:U21"/>
    <mergeCell ref="H22:AF22"/>
    <mergeCell ref="I36:O36"/>
    <mergeCell ref="M32:N32"/>
    <mergeCell ref="H35:AF35"/>
    <mergeCell ref="R32:U32"/>
    <mergeCell ref="J43:K43"/>
    <mergeCell ref="H12:AF12"/>
    <mergeCell ref="M23:P23"/>
    <mergeCell ref="M21:N21"/>
    <mergeCell ref="AA11:AD11"/>
    <mergeCell ref="H14:AF14"/>
    <mergeCell ref="R13:U13"/>
    <mergeCell ref="J13:K13"/>
    <mergeCell ref="AA13:AD13"/>
    <mergeCell ref="M13:P13"/>
    <mergeCell ref="J21:K21"/>
    <mergeCell ref="M43:P43"/>
    <mergeCell ref="J23:K23"/>
    <mergeCell ref="H38:P38"/>
    <mergeCell ref="H37:AF37"/>
    <mergeCell ref="M41:N41"/>
    <mergeCell ref="R41:U41"/>
    <mergeCell ref="AA41:AD41"/>
    <mergeCell ref="L39:AF39"/>
    <mergeCell ref="AA23:AD23"/>
    <mergeCell ref="M34:P34"/>
    <mergeCell ref="H4:AF4"/>
    <mergeCell ref="H5:AF5"/>
    <mergeCell ref="I6:O6"/>
    <mergeCell ref="H7:AF7"/>
    <mergeCell ref="M11:N11"/>
    <mergeCell ref="R11:U11"/>
    <mergeCell ref="J11:K11"/>
    <mergeCell ref="H8:AF8"/>
    <mergeCell ref="I15:O15"/>
    <mergeCell ref="L29:AF29"/>
    <mergeCell ref="I25:O25"/>
    <mergeCell ref="H26:AF26"/>
    <mergeCell ref="H27:P27"/>
    <mergeCell ref="L28:AF28"/>
    <mergeCell ref="H24:AF24"/>
    <mergeCell ref="H17:AF17"/>
    <mergeCell ref="H16:AF16"/>
    <mergeCell ref="AA21:AD21"/>
    <mergeCell ref="R23:U23"/>
    <mergeCell ref="J32:K32"/>
    <mergeCell ref="J34:K34"/>
    <mergeCell ref="H33:AF33"/>
    <mergeCell ref="R34:U34"/>
    <mergeCell ref="AA34:AD34"/>
    <mergeCell ref="AA32:AD32"/>
  </mergeCells>
  <dataValidations count="5">
    <dataValidation allowBlank="1" showInputMessage="1" showErrorMessage="1" imeMode="halfKatakana" sqref="H4:AF4"/>
    <dataValidation type="list" allowBlank="1" showInputMessage="1" showErrorMessage="1" sqref="R11:U11 R21:U21 R32:U32 R41:U41 R50:U50">
      <formula1>$AH$63:$AH$110</formula1>
    </dataValidation>
    <dataValidation allowBlank="1" showInputMessage="1" showErrorMessage="1" imeMode="hiragana" sqref="H5:AF5 H7:AF7 H12:AF12 H14:AF14 H16:AF16 H22:AF22 H24:AF24 H26:AF26 H33:AF33 H35:AF35 H37:AF37 I28:AF29 H42:AF42 H44:AF44 H46:AF46 I39:AF39 H51:AF51 H53:AF53 H55:AF55 I48:AF48 I57:AF57"/>
    <dataValidation type="list" allowBlank="1" showInputMessage="1" showErrorMessage="1" sqref="J11:K11 J13:K13 J21:K21 J23:K23 J32:K32 J34:K34 J41:K41 J43:K43 J50:K50 J52:K52">
      <formula1>"一級,二級,木造,無資格"</formula1>
    </dataValidation>
    <dataValidation type="list" allowBlank="1" showInputMessage="1" showErrorMessage="1" sqref="R13:U13 R23:U23 R34:U34 R43:U43 R52:U52">
      <formula1>" ,兵庫県,大阪府,京都府,滋賀県,奈良県,和歌山県,北海道,青森県,岩手県,宮城県,秋田県,山形県,福島県,茨城県,栃木県,群馬県,埼玉県,千葉県,東京都,神奈川県,新潟県,富山県,石川県,福井県,山梨県,長野県,岐阜県,静岡県,愛知県,三重県,鳥取県,島根県,岡山県,広島県,山口県,徳島県,香川県,愛媛県,高知県,福岡県,佐賀県,長崎県,熊本県,大分県,宮崎県,鹿児島県,沖縄県"</formula1>
    </dataValidation>
  </dataValidations>
  <printOptions/>
  <pageMargins left="0.984251968503937" right="0.3937007874015748" top="0.31496062992125984" bottom="0" header="0.11811023622047245" footer="0.11811023622047245"/>
  <pageSetup blackAndWhite="1" horizontalDpi="600" verticalDpi="600" orientation="portrait" paperSize="9" scale="95" r:id="rId4"/>
  <headerFooter alignWithMargins="0">
    <oddFooter>&amp;R&amp;9株式会社　兵庫確認検査機構</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06"/>
  <dimension ref="A1:BB68"/>
  <sheetViews>
    <sheetView showGridLines="0" view="pageBreakPreview" zoomScaleSheetLayoutView="100" zoomScalePageLayoutView="0" workbookViewId="0" topLeftCell="A1">
      <selection activeCell="AG1" sqref="AG1"/>
    </sheetView>
  </sheetViews>
  <sheetFormatPr defaultColWidth="2.625" defaultRowHeight="15.75" customHeight="1"/>
  <cols>
    <col min="1" max="12" width="2.75390625" style="38" customWidth="1"/>
    <col min="13" max="13" width="4.125" style="38" customWidth="1"/>
    <col min="14" max="31" width="2.75390625" style="38" customWidth="1"/>
    <col min="32" max="32" width="3.50390625" style="38" customWidth="1"/>
    <col min="33" max="33" width="2.625" style="38" customWidth="1"/>
    <col min="34" max="34" width="15.375" style="38" customWidth="1"/>
    <col min="35" max="16384" width="2.625" style="38" customWidth="1"/>
  </cols>
  <sheetData>
    <row r="1" spans="2:48" ht="15.75" customHeight="1">
      <c r="B1" s="168" t="s">
        <v>1101</v>
      </c>
      <c r="H1" s="169"/>
      <c r="I1" s="170"/>
      <c r="J1" s="170"/>
      <c r="K1" s="170"/>
      <c r="L1" s="171"/>
      <c r="M1" s="171"/>
      <c r="N1" s="171"/>
      <c r="O1" s="171"/>
      <c r="P1" s="171"/>
      <c r="Q1" s="171"/>
      <c r="R1" s="171"/>
      <c r="S1" s="171"/>
      <c r="T1" s="171"/>
      <c r="U1" s="171"/>
      <c r="V1" s="171"/>
      <c r="W1" s="171"/>
      <c r="X1" s="171"/>
      <c r="Y1" s="171"/>
      <c r="Z1" s="171"/>
      <c r="AA1" s="171"/>
      <c r="AB1" s="171"/>
      <c r="AC1" s="171"/>
      <c r="AD1" s="171"/>
      <c r="AE1" s="171"/>
      <c r="AF1" s="171"/>
      <c r="AG1" s="172"/>
      <c r="AH1" s="172"/>
      <c r="AI1" s="172"/>
      <c r="AJ1" s="172"/>
      <c r="AK1" s="172"/>
      <c r="AL1" s="172"/>
      <c r="AM1" s="172"/>
      <c r="AN1" s="172"/>
      <c r="AO1" s="172"/>
      <c r="AP1" s="172"/>
      <c r="AQ1" s="172"/>
      <c r="AR1" s="172"/>
      <c r="AS1" s="172"/>
      <c r="AT1" s="172"/>
      <c r="AU1" s="172"/>
      <c r="AV1" s="172"/>
    </row>
    <row r="2" spans="2:48" ht="3.75" customHeight="1">
      <c r="B2" s="168"/>
      <c r="H2" s="169"/>
      <c r="I2" s="170"/>
      <c r="J2" s="170"/>
      <c r="K2" s="170"/>
      <c r="L2" s="171"/>
      <c r="M2" s="171"/>
      <c r="N2" s="171"/>
      <c r="O2" s="171"/>
      <c r="P2" s="171"/>
      <c r="Q2" s="171"/>
      <c r="R2" s="171"/>
      <c r="S2" s="171"/>
      <c r="T2" s="171"/>
      <c r="U2" s="171"/>
      <c r="V2" s="171"/>
      <c r="W2" s="171"/>
      <c r="X2" s="171"/>
      <c r="Y2" s="171"/>
      <c r="Z2" s="171"/>
      <c r="AA2" s="171"/>
      <c r="AB2" s="171"/>
      <c r="AC2" s="171"/>
      <c r="AD2" s="171"/>
      <c r="AE2" s="171"/>
      <c r="AF2" s="171"/>
      <c r="AG2" s="172"/>
      <c r="AH2" s="172"/>
      <c r="AI2" s="172"/>
      <c r="AJ2" s="172"/>
      <c r="AK2" s="172"/>
      <c r="AL2" s="172"/>
      <c r="AM2" s="172"/>
      <c r="AN2" s="172"/>
      <c r="AO2" s="172"/>
      <c r="AP2" s="172"/>
      <c r="AQ2" s="172"/>
      <c r="AR2" s="172"/>
      <c r="AS2" s="172"/>
      <c r="AT2" s="172"/>
      <c r="AU2" s="172"/>
      <c r="AV2" s="172"/>
    </row>
    <row r="3" spans="2:48" ht="15.75" customHeight="1">
      <c r="B3" s="168" t="s">
        <v>1102</v>
      </c>
      <c r="H3" s="169"/>
      <c r="I3" s="170"/>
      <c r="J3" s="170"/>
      <c r="K3" s="170"/>
      <c r="L3" s="171"/>
      <c r="M3" s="171"/>
      <c r="N3" s="171"/>
      <c r="O3" s="171"/>
      <c r="P3" s="171"/>
      <c r="Q3" s="171"/>
      <c r="R3" s="171"/>
      <c r="S3" s="171"/>
      <c r="T3" s="171"/>
      <c r="U3" s="171"/>
      <c r="V3" s="171"/>
      <c r="W3" s="171"/>
      <c r="X3" s="171"/>
      <c r="Y3" s="171"/>
      <c r="Z3" s="171"/>
      <c r="AA3" s="171"/>
      <c r="AB3" s="171"/>
      <c r="AC3" s="171"/>
      <c r="AD3" s="171"/>
      <c r="AE3" s="171"/>
      <c r="AF3" s="171"/>
      <c r="AG3" s="172"/>
      <c r="AH3" s="172"/>
      <c r="AI3" s="172"/>
      <c r="AJ3" s="172"/>
      <c r="AK3" s="172"/>
      <c r="AL3" s="172"/>
      <c r="AM3" s="172"/>
      <c r="AN3" s="172"/>
      <c r="AO3" s="172"/>
      <c r="AP3" s="172"/>
      <c r="AQ3" s="172"/>
      <c r="AR3" s="172"/>
      <c r="AS3" s="172"/>
      <c r="AT3" s="172"/>
      <c r="AU3" s="172"/>
      <c r="AV3" s="172"/>
    </row>
    <row r="4" spans="2:48" ht="3.75" customHeight="1">
      <c r="B4" s="168"/>
      <c r="H4" s="169"/>
      <c r="I4" s="170"/>
      <c r="J4" s="170"/>
      <c r="K4" s="170"/>
      <c r="L4" s="171"/>
      <c r="M4" s="171"/>
      <c r="N4" s="171"/>
      <c r="O4" s="171"/>
      <c r="P4" s="171"/>
      <c r="Q4" s="171"/>
      <c r="R4" s="171"/>
      <c r="S4" s="171"/>
      <c r="T4" s="171"/>
      <c r="U4" s="171"/>
      <c r="V4" s="171"/>
      <c r="W4" s="171"/>
      <c r="X4" s="171"/>
      <c r="Y4" s="171"/>
      <c r="Z4" s="171"/>
      <c r="AA4" s="171"/>
      <c r="AB4" s="171"/>
      <c r="AC4" s="171"/>
      <c r="AD4" s="171"/>
      <c r="AE4" s="171"/>
      <c r="AF4" s="171"/>
      <c r="AG4" s="172"/>
      <c r="AH4" s="172"/>
      <c r="AI4" s="172"/>
      <c r="AJ4" s="172"/>
      <c r="AK4" s="172"/>
      <c r="AL4" s="172"/>
      <c r="AM4" s="172"/>
      <c r="AN4" s="172"/>
      <c r="AO4" s="172"/>
      <c r="AP4" s="172"/>
      <c r="AQ4" s="172"/>
      <c r="AR4" s="172"/>
      <c r="AS4" s="172"/>
      <c r="AT4" s="172"/>
      <c r="AU4" s="172"/>
      <c r="AV4" s="172"/>
    </row>
    <row r="5" spans="2:48" ht="15.75" customHeight="1">
      <c r="B5" s="393" t="s">
        <v>1328</v>
      </c>
      <c r="C5" s="38" t="s">
        <v>110</v>
      </c>
      <c r="H5" s="169"/>
      <c r="I5" s="170"/>
      <c r="J5" s="170"/>
      <c r="K5" s="170"/>
      <c r="L5" s="171"/>
      <c r="M5" s="171"/>
      <c r="N5" s="171"/>
      <c r="O5" s="171"/>
      <c r="P5" s="171"/>
      <c r="Q5" s="171"/>
      <c r="R5" s="171"/>
      <c r="S5" s="171"/>
      <c r="T5" s="171"/>
      <c r="U5" s="171"/>
      <c r="V5" s="171"/>
      <c r="W5" s="171"/>
      <c r="X5" s="171"/>
      <c r="Y5" s="171"/>
      <c r="Z5" s="171"/>
      <c r="AA5" s="171"/>
      <c r="AB5" s="171"/>
      <c r="AC5" s="171"/>
      <c r="AD5" s="171"/>
      <c r="AE5" s="171"/>
      <c r="AF5" s="171"/>
      <c r="AG5" s="172"/>
      <c r="AH5" s="172"/>
      <c r="AI5" s="172"/>
      <c r="AJ5" s="172"/>
      <c r="AK5" s="172"/>
      <c r="AL5" s="172"/>
      <c r="AM5" s="172"/>
      <c r="AN5" s="172"/>
      <c r="AO5" s="172"/>
      <c r="AP5" s="172"/>
      <c r="AQ5" s="172"/>
      <c r="AR5" s="172"/>
      <c r="AS5" s="172"/>
      <c r="AT5" s="172"/>
      <c r="AU5" s="172"/>
      <c r="AV5" s="172"/>
    </row>
    <row r="6" spans="2:48" ht="15.75" customHeight="1">
      <c r="B6" s="168" t="s">
        <v>511</v>
      </c>
      <c r="F6" s="574"/>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172"/>
      <c r="AH6" s="172"/>
      <c r="AI6" s="172"/>
      <c r="AJ6" s="172"/>
      <c r="AK6" s="172"/>
      <c r="AL6" s="172"/>
      <c r="AM6" s="172"/>
      <c r="AN6" s="172"/>
      <c r="AO6" s="172"/>
      <c r="AP6" s="172"/>
      <c r="AQ6" s="172"/>
      <c r="AR6" s="172"/>
      <c r="AS6" s="172"/>
      <c r="AT6" s="172"/>
      <c r="AU6" s="172"/>
      <c r="AV6" s="172"/>
    </row>
    <row r="7" spans="2:48" ht="15.75" customHeight="1">
      <c r="B7" s="168" t="s">
        <v>512</v>
      </c>
      <c r="F7" s="38" t="s">
        <v>1103</v>
      </c>
      <c r="H7" s="169"/>
      <c r="I7" s="170"/>
      <c r="J7" s="170"/>
      <c r="K7" s="170"/>
      <c r="L7" s="171"/>
      <c r="M7" s="171"/>
      <c r="N7" s="573"/>
      <c r="O7" s="573"/>
      <c r="P7" s="573"/>
      <c r="Q7" s="573"/>
      <c r="R7" s="171" t="s">
        <v>947</v>
      </c>
      <c r="S7" s="171"/>
      <c r="T7" s="171"/>
      <c r="U7" s="171"/>
      <c r="V7" s="171"/>
      <c r="W7" s="171"/>
      <c r="X7" s="171"/>
      <c r="Y7" s="171"/>
      <c r="Z7" s="171"/>
      <c r="AA7" s="171"/>
      <c r="AB7" s="171"/>
      <c r="AC7" s="171"/>
      <c r="AD7" s="171"/>
      <c r="AE7" s="171"/>
      <c r="AF7" s="171"/>
      <c r="AG7" s="172"/>
      <c r="AH7" s="172"/>
      <c r="AI7" s="172"/>
      <c r="AJ7" s="172"/>
      <c r="AK7" s="172"/>
      <c r="AL7" s="172"/>
      <c r="AM7" s="172"/>
      <c r="AN7" s="172"/>
      <c r="AO7" s="172"/>
      <c r="AP7" s="172"/>
      <c r="AQ7" s="172"/>
      <c r="AR7" s="172"/>
      <c r="AS7" s="172"/>
      <c r="AT7" s="172"/>
      <c r="AU7" s="172"/>
      <c r="AV7" s="172"/>
    </row>
    <row r="8" spans="2:48" ht="3.75" customHeight="1">
      <c r="B8" s="168"/>
      <c r="H8" s="169"/>
      <c r="I8" s="170"/>
      <c r="J8" s="170"/>
      <c r="K8" s="170"/>
      <c r="L8" s="171"/>
      <c r="M8" s="171"/>
      <c r="N8" s="173"/>
      <c r="O8" s="173"/>
      <c r="P8" s="173"/>
      <c r="Q8" s="173"/>
      <c r="R8" s="171"/>
      <c r="S8" s="171"/>
      <c r="T8" s="171"/>
      <c r="U8" s="171"/>
      <c r="V8" s="171"/>
      <c r="W8" s="171"/>
      <c r="X8" s="171"/>
      <c r="Y8" s="171"/>
      <c r="Z8" s="171"/>
      <c r="AA8" s="171"/>
      <c r="AB8" s="171"/>
      <c r="AC8" s="171"/>
      <c r="AD8" s="171"/>
      <c r="AE8" s="171"/>
      <c r="AF8" s="171"/>
      <c r="AG8" s="172"/>
      <c r="AH8" s="172"/>
      <c r="AI8" s="172"/>
      <c r="AJ8" s="172"/>
      <c r="AK8" s="172"/>
      <c r="AL8" s="172"/>
      <c r="AM8" s="172"/>
      <c r="AN8" s="172"/>
      <c r="AO8" s="172"/>
      <c r="AP8" s="172"/>
      <c r="AQ8" s="172"/>
      <c r="AR8" s="172"/>
      <c r="AS8" s="172"/>
      <c r="AT8" s="172"/>
      <c r="AU8" s="172"/>
      <c r="AV8" s="172"/>
    </row>
    <row r="9" spans="2:48" ht="15.75" customHeight="1">
      <c r="B9" s="393" t="s">
        <v>1328</v>
      </c>
      <c r="C9" s="38" t="s">
        <v>111</v>
      </c>
      <c r="H9" s="169"/>
      <c r="I9" s="170"/>
      <c r="J9" s="170"/>
      <c r="K9" s="170"/>
      <c r="L9" s="171"/>
      <c r="M9" s="171"/>
      <c r="N9" s="171"/>
      <c r="O9" s="171"/>
      <c r="P9" s="171"/>
      <c r="Q9" s="171"/>
      <c r="R9" s="171"/>
      <c r="S9" s="171"/>
      <c r="T9" s="171"/>
      <c r="U9" s="171"/>
      <c r="V9" s="171"/>
      <c r="W9" s="171"/>
      <c r="X9" s="171"/>
      <c r="Y9" s="171"/>
      <c r="Z9" s="171"/>
      <c r="AA9" s="171"/>
      <c r="AB9" s="171"/>
      <c r="AC9" s="171"/>
      <c r="AD9" s="171"/>
      <c r="AE9" s="171"/>
      <c r="AF9" s="171"/>
      <c r="AG9" s="172"/>
      <c r="AH9" s="172"/>
      <c r="AI9" s="172"/>
      <c r="AJ9" s="172"/>
      <c r="AK9" s="172"/>
      <c r="AL9" s="172"/>
      <c r="AM9" s="172"/>
      <c r="AN9" s="172"/>
      <c r="AO9" s="172"/>
      <c r="AP9" s="172"/>
      <c r="AQ9" s="172"/>
      <c r="AR9" s="172"/>
      <c r="AS9" s="172"/>
      <c r="AT9" s="172"/>
      <c r="AU9" s="172"/>
      <c r="AV9" s="172"/>
    </row>
    <row r="10" spans="2:48" ht="15.75" customHeight="1">
      <c r="B10" s="168" t="s">
        <v>511</v>
      </c>
      <c r="F10" s="574"/>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172"/>
      <c r="AH10" s="172"/>
      <c r="AI10" s="172"/>
      <c r="AJ10" s="172"/>
      <c r="AK10" s="172"/>
      <c r="AL10" s="172"/>
      <c r="AM10" s="172"/>
      <c r="AN10" s="172"/>
      <c r="AO10" s="172"/>
      <c r="AP10" s="172"/>
      <c r="AQ10" s="172"/>
      <c r="AR10" s="172"/>
      <c r="AS10" s="172"/>
      <c r="AT10" s="172"/>
      <c r="AU10" s="172"/>
      <c r="AV10" s="172"/>
    </row>
    <row r="11" spans="2:48" ht="15.75" customHeight="1">
      <c r="B11" s="168" t="s">
        <v>512</v>
      </c>
      <c r="F11" s="38" t="s">
        <v>1103</v>
      </c>
      <c r="H11" s="169"/>
      <c r="I11" s="170"/>
      <c r="J11" s="170"/>
      <c r="K11" s="170"/>
      <c r="L11" s="171"/>
      <c r="M11" s="171"/>
      <c r="N11" s="573"/>
      <c r="O11" s="573"/>
      <c r="P11" s="573"/>
      <c r="Q11" s="573"/>
      <c r="R11" s="171" t="s">
        <v>947</v>
      </c>
      <c r="S11" s="171"/>
      <c r="T11" s="171"/>
      <c r="U11" s="171"/>
      <c r="V11" s="171"/>
      <c r="W11" s="171"/>
      <c r="X11" s="171"/>
      <c r="Y11" s="171"/>
      <c r="Z11" s="171"/>
      <c r="AA11" s="171"/>
      <c r="AB11" s="171"/>
      <c r="AC11" s="171"/>
      <c r="AD11" s="171"/>
      <c r="AE11" s="171"/>
      <c r="AF11" s="171"/>
      <c r="AG11" s="172"/>
      <c r="AH11" s="172"/>
      <c r="AI11" s="172"/>
      <c r="AJ11" s="172"/>
      <c r="AK11" s="172"/>
      <c r="AL11" s="172"/>
      <c r="AM11" s="172"/>
      <c r="AN11" s="172"/>
      <c r="AO11" s="172"/>
      <c r="AP11" s="172"/>
      <c r="AQ11" s="172"/>
      <c r="AR11" s="172"/>
      <c r="AS11" s="172"/>
      <c r="AT11" s="172"/>
      <c r="AU11" s="172"/>
      <c r="AV11" s="172"/>
    </row>
    <row r="12" spans="2:48" ht="3.75" customHeight="1">
      <c r="B12" s="168"/>
      <c r="H12" s="169"/>
      <c r="I12" s="170"/>
      <c r="J12" s="170"/>
      <c r="K12" s="170"/>
      <c r="L12" s="171"/>
      <c r="M12" s="171"/>
      <c r="N12" s="173"/>
      <c r="O12" s="173"/>
      <c r="P12" s="173"/>
      <c r="Q12" s="173"/>
      <c r="R12" s="171"/>
      <c r="S12" s="171"/>
      <c r="T12" s="171"/>
      <c r="U12" s="171"/>
      <c r="V12" s="171"/>
      <c r="W12" s="171"/>
      <c r="X12" s="171"/>
      <c r="Y12" s="171"/>
      <c r="Z12" s="171"/>
      <c r="AA12" s="171"/>
      <c r="AB12" s="171"/>
      <c r="AC12" s="171"/>
      <c r="AD12" s="171"/>
      <c r="AE12" s="171"/>
      <c r="AF12" s="171"/>
      <c r="AG12" s="172"/>
      <c r="AH12" s="172"/>
      <c r="AI12" s="172"/>
      <c r="AJ12" s="172"/>
      <c r="AK12" s="172"/>
      <c r="AL12" s="172"/>
      <c r="AM12" s="172"/>
      <c r="AN12" s="172"/>
      <c r="AO12" s="172"/>
      <c r="AP12" s="172"/>
      <c r="AQ12" s="172"/>
      <c r="AR12" s="172"/>
      <c r="AS12" s="172"/>
      <c r="AT12" s="172"/>
      <c r="AU12" s="172"/>
      <c r="AV12" s="172"/>
    </row>
    <row r="13" spans="2:48" ht="15.75" customHeight="1">
      <c r="B13" s="393" t="s">
        <v>1328</v>
      </c>
      <c r="C13" s="38" t="s">
        <v>112</v>
      </c>
      <c r="H13" s="169"/>
      <c r="I13" s="170"/>
      <c r="J13" s="170"/>
      <c r="K13" s="170"/>
      <c r="L13" s="171"/>
      <c r="M13" s="171"/>
      <c r="N13" s="171"/>
      <c r="O13" s="171"/>
      <c r="P13" s="171"/>
      <c r="Q13" s="171"/>
      <c r="R13" s="171"/>
      <c r="S13" s="171"/>
      <c r="T13" s="171"/>
      <c r="U13" s="171"/>
      <c r="V13" s="171"/>
      <c r="W13" s="171"/>
      <c r="X13" s="171"/>
      <c r="Y13" s="171"/>
      <c r="Z13" s="171"/>
      <c r="AA13" s="171"/>
      <c r="AB13" s="171"/>
      <c r="AC13" s="171"/>
      <c r="AD13" s="171"/>
      <c r="AE13" s="171"/>
      <c r="AF13" s="171"/>
      <c r="AG13" s="172"/>
      <c r="AH13" s="172"/>
      <c r="AI13" s="172"/>
      <c r="AJ13" s="172"/>
      <c r="AK13" s="172"/>
      <c r="AL13" s="172"/>
      <c r="AM13" s="172"/>
      <c r="AN13" s="172"/>
      <c r="AO13" s="172"/>
      <c r="AP13" s="172"/>
      <c r="AQ13" s="172"/>
      <c r="AR13" s="172"/>
      <c r="AS13" s="172"/>
      <c r="AT13" s="172"/>
      <c r="AU13" s="172"/>
      <c r="AV13" s="172"/>
    </row>
    <row r="14" spans="2:48" ht="15.75" customHeight="1">
      <c r="B14" s="168" t="s">
        <v>511</v>
      </c>
      <c r="F14" s="574"/>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172"/>
      <c r="AH14" s="172"/>
      <c r="AI14" s="172"/>
      <c r="AJ14" s="172"/>
      <c r="AK14" s="172"/>
      <c r="AL14" s="172"/>
      <c r="AM14" s="172"/>
      <c r="AN14" s="172"/>
      <c r="AO14" s="172"/>
      <c r="AP14" s="172"/>
      <c r="AQ14" s="172"/>
      <c r="AR14" s="172"/>
      <c r="AS14" s="172"/>
      <c r="AT14" s="172"/>
      <c r="AU14" s="172"/>
      <c r="AV14" s="172"/>
    </row>
    <row r="15" spans="2:48" ht="15.75" customHeight="1">
      <c r="B15" s="168" t="s">
        <v>512</v>
      </c>
      <c r="F15" s="38" t="s">
        <v>263</v>
      </c>
      <c r="H15" s="169"/>
      <c r="I15" s="170"/>
      <c r="J15" s="170"/>
      <c r="K15" s="170"/>
      <c r="L15" s="171"/>
      <c r="M15" s="171"/>
      <c r="N15" s="573"/>
      <c r="O15" s="573"/>
      <c r="P15" s="573"/>
      <c r="Q15" s="573"/>
      <c r="R15" s="171" t="s">
        <v>947</v>
      </c>
      <c r="S15" s="171"/>
      <c r="T15" s="171"/>
      <c r="U15" s="171"/>
      <c r="V15" s="171"/>
      <c r="W15" s="171"/>
      <c r="X15" s="171"/>
      <c r="Y15" s="171"/>
      <c r="Z15" s="171"/>
      <c r="AA15" s="171"/>
      <c r="AB15" s="171"/>
      <c r="AC15" s="171"/>
      <c r="AD15" s="171"/>
      <c r="AE15" s="171"/>
      <c r="AF15" s="171"/>
      <c r="AG15" s="172"/>
      <c r="AH15" s="172"/>
      <c r="AI15" s="172"/>
      <c r="AJ15" s="172"/>
      <c r="AK15" s="172"/>
      <c r="AL15" s="172"/>
      <c r="AM15" s="172"/>
      <c r="AN15" s="172"/>
      <c r="AO15" s="172"/>
      <c r="AP15" s="172"/>
      <c r="AQ15" s="172"/>
      <c r="AR15" s="172"/>
      <c r="AS15" s="172"/>
      <c r="AT15" s="172"/>
      <c r="AU15" s="172"/>
      <c r="AV15" s="172"/>
    </row>
    <row r="16" spans="2:48" ht="3.75" customHeight="1">
      <c r="B16" s="168"/>
      <c r="H16" s="169"/>
      <c r="I16" s="170"/>
      <c r="J16" s="170"/>
      <c r="K16" s="170"/>
      <c r="L16" s="171"/>
      <c r="M16" s="171"/>
      <c r="N16" s="173"/>
      <c r="O16" s="173"/>
      <c r="P16" s="173"/>
      <c r="Q16" s="173"/>
      <c r="R16" s="171"/>
      <c r="S16" s="171"/>
      <c r="T16" s="171"/>
      <c r="U16" s="171"/>
      <c r="V16" s="171"/>
      <c r="W16" s="171"/>
      <c r="X16" s="171"/>
      <c r="Y16" s="171"/>
      <c r="Z16" s="171"/>
      <c r="AA16" s="171"/>
      <c r="AB16" s="171"/>
      <c r="AC16" s="171"/>
      <c r="AD16" s="171"/>
      <c r="AE16" s="171"/>
      <c r="AF16" s="171"/>
      <c r="AG16" s="172"/>
      <c r="AH16" s="172"/>
      <c r="AI16" s="172"/>
      <c r="AJ16" s="172"/>
      <c r="AK16" s="172"/>
      <c r="AL16" s="172"/>
      <c r="AM16" s="172"/>
      <c r="AN16" s="172"/>
      <c r="AO16" s="172"/>
      <c r="AP16" s="172"/>
      <c r="AQ16" s="172"/>
      <c r="AR16" s="172"/>
      <c r="AS16" s="172"/>
      <c r="AT16" s="172"/>
      <c r="AU16" s="172"/>
      <c r="AV16" s="172"/>
    </row>
    <row r="17" spans="2:48" ht="15.75" customHeight="1">
      <c r="B17" s="168" t="s">
        <v>511</v>
      </c>
      <c r="F17" s="574"/>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172"/>
      <c r="AH17" s="172"/>
      <c r="AI17" s="172"/>
      <c r="AJ17" s="172"/>
      <c r="AK17" s="172"/>
      <c r="AL17" s="172"/>
      <c r="AM17" s="172"/>
      <c r="AN17" s="172"/>
      <c r="AO17" s="172"/>
      <c r="AP17" s="172"/>
      <c r="AQ17" s="172"/>
      <c r="AR17" s="172"/>
      <c r="AS17" s="172"/>
      <c r="AT17" s="172"/>
      <c r="AU17" s="172"/>
      <c r="AV17" s="172"/>
    </row>
    <row r="18" spans="2:48" ht="15.75" customHeight="1">
      <c r="B18" s="168" t="s">
        <v>512</v>
      </c>
      <c r="F18" s="38" t="s">
        <v>264</v>
      </c>
      <c r="H18" s="169"/>
      <c r="I18" s="170"/>
      <c r="J18" s="170"/>
      <c r="K18" s="170"/>
      <c r="L18" s="171"/>
      <c r="M18" s="171"/>
      <c r="N18" s="573"/>
      <c r="O18" s="573"/>
      <c r="P18" s="573"/>
      <c r="Q18" s="573"/>
      <c r="R18" s="171" t="s">
        <v>947</v>
      </c>
      <c r="S18" s="171"/>
      <c r="T18" s="171"/>
      <c r="U18" s="171"/>
      <c r="V18" s="171"/>
      <c r="W18" s="171"/>
      <c r="X18" s="171"/>
      <c r="Y18" s="171"/>
      <c r="Z18" s="171"/>
      <c r="AA18" s="171"/>
      <c r="AB18" s="171"/>
      <c r="AC18" s="171"/>
      <c r="AD18" s="171"/>
      <c r="AE18" s="171"/>
      <c r="AF18" s="171"/>
      <c r="AG18" s="172"/>
      <c r="AH18" s="172"/>
      <c r="AI18" s="172"/>
      <c r="AJ18" s="172"/>
      <c r="AK18" s="172"/>
      <c r="AL18" s="172"/>
      <c r="AM18" s="172"/>
      <c r="AN18" s="172"/>
      <c r="AO18" s="172"/>
      <c r="AP18" s="172"/>
      <c r="AQ18" s="172"/>
      <c r="AR18" s="172"/>
      <c r="AS18" s="172"/>
      <c r="AT18" s="172"/>
      <c r="AU18" s="172"/>
      <c r="AV18" s="172"/>
    </row>
    <row r="19" spans="2:48" ht="3.75" customHeight="1">
      <c r="B19" s="168"/>
      <c r="H19" s="169"/>
      <c r="I19" s="170"/>
      <c r="J19" s="170"/>
      <c r="K19" s="170"/>
      <c r="L19" s="171"/>
      <c r="M19" s="171"/>
      <c r="N19" s="173"/>
      <c r="O19" s="173"/>
      <c r="P19" s="173"/>
      <c r="Q19" s="173"/>
      <c r="R19" s="171"/>
      <c r="S19" s="171"/>
      <c r="T19" s="171"/>
      <c r="U19" s="171"/>
      <c r="V19" s="171"/>
      <c r="W19" s="171"/>
      <c r="X19" s="171"/>
      <c r="Y19" s="171"/>
      <c r="Z19" s="171"/>
      <c r="AA19" s="171"/>
      <c r="AB19" s="171"/>
      <c r="AC19" s="171"/>
      <c r="AD19" s="171"/>
      <c r="AE19" s="171"/>
      <c r="AF19" s="171"/>
      <c r="AG19" s="172"/>
      <c r="AH19" s="172"/>
      <c r="AI19" s="172"/>
      <c r="AJ19" s="172"/>
      <c r="AK19" s="172"/>
      <c r="AL19" s="172"/>
      <c r="AM19" s="172"/>
      <c r="AN19" s="172"/>
      <c r="AO19" s="172"/>
      <c r="AP19" s="172"/>
      <c r="AQ19" s="172"/>
      <c r="AR19" s="172"/>
      <c r="AS19" s="172"/>
      <c r="AT19" s="172"/>
      <c r="AU19" s="172"/>
      <c r="AV19" s="172"/>
    </row>
    <row r="20" spans="2:48" ht="15.75" customHeight="1">
      <c r="B20" s="168" t="s">
        <v>511</v>
      </c>
      <c r="F20" s="574"/>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172"/>
      <c r="AH20" s="172"/>
      <c r="AI20" s="172"/>
      <c r="AJ20" s="172"/>
      <c r="AK20" s="172"/>
      <c r="AL20" s="172"/>
      <c r="AM20" s="172"/>
      <c r="AN20" s="172"/>
      <c r="AO20" s="172"/>
      <c r="AP20" s="172"/>
      <c r="AQ20" s="172"/>
      <c r="AR20" s="172"/>
      <c r="AS20" s="172"/>
      <c r="AT20" s="172"/>
      <c r="AU20" s="172"/>
      <c r="AV20" s="172"/>
    </row>
    <row r="21" spans="2:48" ht="15.75" customHeight="1">
      <c r="B21" s="168" t="s">
        <v>512</v>
      </c>
      <c r="F21" s="38" t="s">
        <v>264</v>
      </c>
      <c r="H21" s="169"/>
      <c r="I21" s="170"/>
      <c r="J21" s="170"/>
      <c r="K21" s="170"/>
      <c r="L21" s="171"/>
      <c r="M21" s="171"/>
      <c r="N21" s="573"/>
      <c r="O21" s="573"/>
      <c r="P21" s="573"/>
      <c r="Q21" s="573"/>
      <c r="R21" s="171" t="s">
        <v>947</v>
      </c>
      <c r="S21" s="171"/>
      <c r="T21" s="171"/>
      <c r="U21" s="171"/>
      <c r="V21" s="171"/>
      <c r="W21" s="171"/>
      <c r="X21" s="171"/>
      <c r="Y21" s="171"/>
      <c r="Z21" s="171"/>
      <c r="AA21" s="171"/>
      <c r="AB21" s="171"/>
      <c r="AC21" s="171"/>
      <c r="AD21" s="171"/>
      <c r="AE21" s="171"/>
      <c r="AF21" s="171"/>
      <c r="AG21" s="172"/>
      <c r="AH21" s="172"/>
      <c r="AI21" s="172"/>
      <c r="AJ21" s="172"/>
      <c r="AK21" s="172"/>
      <c r="AL21" s="172"/>
      <c r="AM21" s="172"/>
      <c r="AN21" s="172"/>
      <c r="AO21" s="172"/>
      <c r="AP21" s="172"/>
      <c r="AQ21" s="172"/>
      <c r="AR21" s="172"/>
      <c r="AS21" s="172"/>
      <c r="AT21" s="172"/>
      <c r="AU21" s="172"/>
      <c r="AV21" s="172"/>
    </row>
    <row r="22" spans="2:48" ht="3.75" customHeight="1">
      <c r="B22" s="168"/>
      <c r="H22" s="169"/>
      <c r="I22" s="170"/>
      <c r="J22" s="170"/>
      <c r="K22" s="170"/>
      <c r="L22" s="171"/>
      <c r="M22" s="171"/>
      <c r="N22" s="173"/>
      <c r="O22" s="173"/>
      <c r="P22" s="173"/>
      <c r="Q22" s="173"/>
      <c r="R22" s="171"/>
      <c r="S22" s="171"/>
      <c r="T22" s="171"/>
      <c r="U22" s="171"/>
      <c r="V22" s="171"/>
      <c r="W22" s="171"/>
      <c r="X22" s="171"/>
      <c r="Y22" s="171"/>
      <c r="Z22" s="171"/>
      <c r="AA22" s="171"/>
      <c r="AB22" s="171"/>
      <c r="AC22" s="171"/>
      <c r="AD22" s="171"/>
      <c r="AE22" s="171"/>
      <c r="AF22" s="171"/>
      <c r="AG22" s="172"/>
      <c r="AH22" s="172"/>
      <c r="AI22" s="172"/>
      <c r="AJ22" s="172"/>
      <c r="AK22" s="172"/>
      <c r="AL22" s="172"/>
      <c r="AM22" s="172"/>
      <c r="AN22" s="172"/>
      <c r="AO22" s="172"/>
      <c r="AP22" s="172"/>
      <c r="AQ22" s="172"/>
      <c r="AR22" s="172"/>
      <c r="AS22" s="172"/>
      <c r="AT22" s="172"/>
      <c r="AU22" s="172"/>
      <c r="AV22" s="172"/>
    </row>
    <row r="23" spans="2:48" ht="15.75" customHeight="1">
      <c r="B23" s="393" t="s">
        <v>1328</v>
      </c>
      <c r="C23" s="38" t="s">
        <v>113</v>
      </c>
      <c r="H23" s="169"/>
      <c r="I23" s="170"/>
      <c r="J23" s="170"/>
      <c r="K23" s="170"/>
      <c r="L23" s="171"/>
      <c r="M23" s="171"/>
      <c r="N23" s="171"/>
      <c r="O23" s="171"/>
      <c r="P23" s="171"/>
      <c r="Q23" s="171"/>
      <c r="R23" s="171"/>
      <c r="S23" s="171"/>
      <c r="T23" s="171"/>
      <c r="U23" s="171"/>
      <c r="V23" s="171"/>
      <c r="W23" s="171"/>
      <c r="X23" s="171"/>
      <c r="Y23" s="171"/>
      <c r="Z23" s="171"/>
      <c r="AA23" s="171"/>
      <c r="AB23" s="171"/>
      <c r="AC23" s="171"/>
      <c r="AD23" s="171"/>
      <c r="AE23" s="171"/>
      <c r="AF23" s="171"/>
      <c r="AG23" s="172"/>
      <c r="AH23" s="172"/>
      <c r="AI23" s="172"/>
      <c r="AJ23" s="172"/>
      <c r="AK23" s="172"/>
      <c r="AL23" s="172"/>
      <c r="AM23" s="172"/>
      <c r="AN23" s="172"/>
      <c r="AO23" s="172"/>
      <c r="AP23" s="172"/>
      <c r="AQ23" s="172"/>
      <c r="AR23" s="172"/>
      <c r="AS23" s="172"/>
      <c r="AT23" s="172"/>
      <c r="AU23" s="172"/>
      <c r="AV23" s="172"/>
    </row>
    <row r="24" spans="2:48" ht="15.75" customHeight="1">
      <c r="B24" s="168" t="s">
        <v>511</v>
      </c>
      <c r="F24" s="574"/>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172"/>
      <c r="AH24" s="172"/>
      <c r="AI24" s="172"/>
      <c r="AJ24" s="172"/>
      <c r="AK24" s="172"/>
      <c r="AL24" s="172"/>
      <c r="AM24" s="172"/>
      <c r="AN24" s="172"/>
      <c r="AO24" s="172"/>
      <c r="AP24" s="172"/>
      <c r="AQ24" s="172"/>
      <c r="AR24" s="172"/>
      <c r="AS24" s="172"/>
      <c r="AT24" s="172"/>
      <c r="AU24" s="172"/>
      <c r="AV24" s="172"/>
    </row>
    <row r="25" spans="2:48" ht="15.75" customHeight="1">
      <c r="B25" s="168" t="s">
        <v>512</v>
      </c>
      <c r="F25" s="38" t="s">
        <v>264</v>
      </c>
      <c r="H25" s="169"/>
      <c r="I25" s="170"/>
      <c r="J25" s="170"/>
      <c r="K25" s="170"/>
      <c r="L25" s="171"/>
      <c r="M25" s="171"/>
      <c r="N25" s="573"/>
      <c r="O25" s="573"/>
      <c r="P25" s="573"/>
      <c r="Q25" s="573"/>
      <c r="R25" s="171" t="s">
        <v>947</v>
      </c>
      <c r="S25" s="171"/>
      <c r="T25" s="171"/>
      <c r="U25" s="171"/>
      <c r="V25" s="171"/>
      <c r="W25" s="171"/>
      <c r="X25" s="171"/>
      <c r="Y25" s="171"/>
      <c r="Z25" s="171"/>
      <c r="AA25" s="171"/>
      <c r="AB25" s="171"/>
      <c r="AC25" s="171"/>
      <c r="AD25" s="171"/>
      <c r="AE25" s="171"/>
      <c r="AF25" s="171"/>
      <c r="AG25" s="172"/>
      <c r="AH25" s="172"/>
      <c r="AI25" s="172"/>
      <c r="AJ25" s="172"/>
      <c r="AK25" s="172"/>
      <c r="AL25" s="172"/>
      <c r="AM25" s="172"/>
      <c r="AN25" s="172"/>
      <c r="AO25" s="172"/>
      <c r="AP25" s="172"/>
      <c r="AQ25" s="172"/>
      <c r="AR25" s="172"/>
      <c r="AS25" s="172"/>
      <c r="AT25" s="172"/>
      <c r="AU25" s="172"/>
      <c r="AV25" s="172"/>
    </row>
    <row r="26" spans="2:48" ht="3.75" customHeight="1">
      <c r="B26" s="168"/>
      <c r="H26" s="169"/>
      <c r="I26" s="170"/>
      <c r="J26" s="170"/>
      <c r="K26" s="170"/>
      <c r="L26" s="171"/>
      <c r="M26" s="171"/>
      <c r="N26" s="173"/>
      <c r="O26" s="173"/>
      <c r="P26" s="173"/>
      <c r="Q26" s="173"/>
      <c r="R26" s="171"/>
      <c r="S26" s="171"/>
      <c r="T26" s="171"/>
      <c r="U26" s="171"/>
      <c r="V26" s="171"/>
      <c r="W26" s="171"/>
      <c r="X26" s="171"/>
      <c r="Y26" s="171"/>
      <c r="Z26" s="171"/>
      <c r="AA26" s="171"/>
      <c r="AB26" s="171"/>
      <c r="AC26" s="171"/>
      <c r="AD26" s="171"/>
      <c r="AE26" s="171"/>
      <c r="AF26" s="171"/>
      <c r="AG26" s="172"/>
      <c r="AH26" s="172"/>
      <c r="AI26" s="172"/>
      <c r="AJ26" s="172"/>
      <c r="AK26" s="172"/>
      <c r="AL26" s="172"/>
      <c r="AM26" s="172"/>
      <c r="AN26" s="172"/>
      <c r="AO26" s="172"/>
      <c r="AP26" s="172"/>
      <c r="AQ26" s="172"/>
      <c r="AR26" s="172"/>
      <c r="AS26" s="172"/>
      <c r="AT26" s="172"/>
      <c r="AU26" s="172"/>
      <c r="AV26" s="172"/>
    </row>
    <row r="27" spans="2:48" ht="15.75" customHeight="1">
      <c r="B27" s="168" t="s">
        <v>511</v>
      </c>
      <c r="F27" s="574"/>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172"/>
      <c r="AH27" s="172"/>
      <c r="AI27" s="172"/>
      <c r="AJ27" s="172"/>
      <c r="AK27" s="172"/>
      <c r="AL27" s="172"/>
      <c r="AM27" s="172"/>
      <c r="AN27" s="172"/>
      <c r="AO27" s="172"/>
      <c r="AP27" s="172"/>
      <c r="AQ27" s="172"/>
      <c r="AR27" s="172"/>
      <c r="AS27" s="172"/>
      <c r="AT27" s="172"/>
      <c r="AU27" s="172"/>
      <c r="AV27" s="172"/>
    </row>
    <row r="28" spans="2:48" ht="15.75" customHeight="1">
      <c r="B28" s="168" t="s">
        <v>512</v>
      </c>
      <c r="F28" s="38" t="s">
        <v>264</v>
      </c>
      <c r="H28" s="169"/>
      <c r="I28" s="170"/>
      <c r="J28" s="170"/>
      <c r="K28" s="170"/>
      <c r="L28" s="171"/>
      <c r="M28" s="171"/>
      <c r="N28" s="573"/>
      <c r="O28" s="573"/>
      <c r="P28" s="573"/>
      <c r="Q28" s="573"/>
      <c r="R28" s="171" t="s">
        <v>947</v>
      </c>
      <c r="S28" s="171"/>
      <c r="T28" s="171"/>
      <c r="U28" s="171"/>
      <c r="V28" s="171"/>
      <c r="W28" s="171"/>
      <c r="X28" s="171"/>
      <c r="Y28" s="171"/>
      <c r="Z28" s="171"/>
      <c r="AA28" s="171"/>
      <c r="AB28" s="171"/>
      <c r="AC28" s="171"/>
      <c r="AD28" s="171"/>
      <c r="AE28" s="171"/>
      <c r="AF28" s="171"/>
      <c r="AG28" s="172"/>
      <c r="AH28" s="172"/>
      <c r="AI28" s="172"/>
      <c r="AJ28" s="172"/>
      <c r="AK28" s="172"/>
      <c r="AL28" s="172"/>
      <c r="AM28" s="172"/>
      <c r="AN28" s="172"/>
      <c r="AO28" s="172"/>
      <c r="AP28" s="172"/>
      <c r="AQ28" s="172"/>
      <c r="AR28" s="172"/>
      <c r="AS28" s="172"/>
      <c r="AT28" s="172"/>
      <c r="AU28" s="172"/>
      <c r="AV28" s="172"/>
    </row>
    <row r="29" spans="2:48" ht="3.75" customHeight="1">
      <c r="B29" s="168"/>
      <c r="H29" s="169"/>
      <c r="I29" s="170"/>
      <c r="J29" s="170"/>
      <c r="K29" s="170"/>
      <c r="L29" s="171"/>
      <c r="M29" s="171"/>
      <c r="N29" s="173"/>
      <c r="O29" s="173"/>
      <c r="P29" s="173"/>
      <c r="Q29" s="173"/>
      <c r="R29" s="171"/>
      <c r="S29" s="171"/>
      <c r="T29" s="171"/>
      <c r="U29" s="171"/>
      <c r="V29" s="171"/>
      <c r="W29" s="171"/>
      <c r="X29" s="171"/>
      <c r="Y29" s="171"/>
      <c r="Z29" s="171"/>
      <c r="AA29" s="171"/>
      <c r="AB29" s="171"/>
      <c r="AC29" s="171"/>
      <c r="AD29" s="171"/>
      <c r="AE29" s="171"/>
      <c r="AF29" s="171"/>
      <c r="AG29" s="172"/>
      <c r="AH29" s="172"/>
      <c r="AI29" s="172"/>
      <c r="AJ29" s="172"/>
      <c r="AK29" s="172"/>
      <c r="AL29" s="172"/>
      <c r="AM29" s="172"/>
      <c r="AN29" s="172"/>
      <c r="AO29" s="172"/>
      <c r="AP29" s="172"/>
      <c r="AQ29" s="172"/>
      <c r="AR29" s="172"/>
      <c r="AS29" s="172"/>
      <c r="AT29" s="172"/>
      <c r="AU29" s="172"/>
      <c r="AV29" s="172"/>
    </row>
    <row r="30" spans="2:48" ht="15.75" customHeight="1">
      <c r="B30" s="168" t="s">
        <v>511</v>
      </c>
      <c r="F30" s="574"/>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172"/>
      <c r="AH30" s="172"/>
      <c r="AI30" s="172"/>
      <c r="AJ30" s="172"/>
      <c r="AK30" s="172"/>
      <c r="AL30" s="172"/>
      <c r="AM30" s="172"/>
      <c r="AN30" s="172"/>
      <c r="AO30" s="172"/>
      <c r="AP30" s="172"/>
      <c r="AQ30" s="172"/>
      <c r="AR30" s="172"/>
      <c r="AS30" s="172"/>
      <c r="AT30" s="172"/>
      <c r="AU30" s="172"/>
      <c r="AV30" s="172"/>
    </row>
    <row r="31" spans="2:48" ht="15.75" customHeight="1">
      <c r="B31" s="168" t="s">
        <v>512</v>
      </c>
      <c r="F31" s="38" t="s">
        <v>264</v>
      </c>
      <c r="H31" s="169"/>
      <c r="I31" s="170"/>
      <c r="J31" s="170"/>
      <c r="K31" s="170"/>
      <c r="L31" s="171"/>
      <c r="M31" s="171"/>
      <c r="N31" s="573"/>
      <c r="O31" s="573"/>
      <c r="P31" s="573"/>
      <c r="Q31" s="573"/>
      <c r="R31" s="171" t="s">
        <v>947</v>
      </c>
      <c r="S31" s="171"/>
      <c r="T31" s="171"/>
      <c r="U31" s="171"/>
      <c r="V31" s="171"/>
      <c r="W31" s="171"/>
      <c r="X31" s="171"/>
      <c r="Y31" s="171"/>
      <c r="Z31" s="171"/>
      <c r="AA31" s="171"/>
      <c r="AB31" s="171"/>
      <c r="AC31" s="171"/>
      <c r="AD31" s="171"/>
      <c r="AE31" s="171"/>
      <c r="AF31" s="171"/>
      <c r="AG31" s="172"/>
      <c r="AH31" s="172"/>
      <c r="AI31" s="172"/>
      <c r="AJ31" s="172"/>
      <c r="AK31" s="172"/>
      <c r="AL31" s="172"/>
      <c r="AM31" s="172"/>
      <c r="AN31" s="172"/>
      <c r="AO31" s="172"/>
      <c r="AP31" s="172"/>
      <c r="AQ31" s="172"/>
      <c r="AR31" s="172"/>
      <c r="AS31" s="172"/>
      <c r="AT31" s="172"/>
      <c r="AU31" s="172"/>
      <c r="AV31" s="172"/>
    </row>
    <row r="32" spans="1:48" ht="3.75" customHeight="1">
      <c r="A32" s="210"/>
      <c r="B32" s="210"/>
      <c r="C32" s="210"/>
      <c r="D32" s="210"/>
      <c r="E32" s="210"/>
      <c r="F32" s="210"/>
      <c r="G32" s="210"/>
      <c r="H32" s="211"/>
      <c r="I32" s="212"/>
      <c r="J32" s="212"/>
      <c r="K32" s="212"/>
      <c r="L32" s="213"/>
      <c r="M32" s="213"/>
      <c r="N32" s="214"/>
      <c r="O32" s="214"/>
      <c r="P32" s="214"/>
      <c r="Q32" s="214"/>
      <c r="R32" s="213"/>
      <c r="S32" s="213"/>
      <c r="T32" s="213"/>
      <c r="U32" s="213"/>
      <c r="V32" s="213"/>
      <c r="W32" s="213"/>
      <c r="X32" s="213"/>
      <c r="Y32" s="213"/>
      <c r="Z32" s="213"/>
      <c r="AA32" s="213"/>
      <c r="AB32" s="213"/>
      <c r="AC32" s="213"/>
      <c r="AD32" s="213"/>
      <c r="AE32" s="213"/>
      <c r="AF32" s="213"/>
      <c r="AG32" s="172"/>
      <c r="AH32" s="172"/>
      <c r="AI32" s="172"/>
      <c r="AJ32" s="172"/>
      <c r="AK32" s="172"/>
      <c r="AL32" s="172"/>
      <c r="AM32" s="172"/>
      <c r="AN32" s="172"/>
      <c r="AO32" s="172"/>
      <c r="AP32" s="172"/>
      <c r="AQ32" s="172"/>
      <c r="AR32" s="172"/>
      <c r="AS32" s="172"/>
      <c r="AT32" s="172"/>
      <c r="AU32" s="172"/>
      <c r="AV32" s="172"/>
    </row>
    <row r="33" spans="1:48" ht="3.75" customHeight="1">
      <c r="A33" s="168"/>
      <c r="B33" s="168"/>
      <c r="C33" s="168"/>
      <c r="D33" s="168"/>
      <c r="E33" s="168"/>
      <c r="F33" s="168"/>
      <c r="G33" s="168"/>
      <c r="H33" s="174"/>
      <c r="I33" s="175"/>
      <c r="J33" s="175"/>
      <c r="K33" s="175"/>
      <c r="L33" s="176"/>
      <c r="M33" s="176"/>
      <c r="N33" s="177"/>
      <c r="O33" s="177"/>
      <c r="P33" s="177"/>
      <c r="Q33" s="177"/>
      <c r="R33" s="176"/>
      <c r="S33" s="176"/>
      <c r="T33" s="176"/>
      <c r="U33" s="176"/>
      <c r="V33" s="176"/>
      <c r="W33" s="176"/>
      <c r="X33" s="176"/>
      <c r="Y33" s="176"/>
      <c r="Z33" s="176"/>
      <c r="AA33" s="176"/>
      <c r="AB33" s="176"/>
      <c r="AC33" s="176"/>
      <c r="AD33" s="176"/>
      <c r="AE33" s="176"/>
      <c r="AF33" s="176"/>
      <c r="AG33" s="172"/>
      <c r="AH33" s="172"/>
      <c r="AI33" s="172"/>
      <c r="AJ33" s="172"/>
      <c r="AK33" s="172"/>
      <c r="AL33" s="172"/>
      <c r="AM33" s="172"/>
      <c r="AN33" s="172"/>
      <c r="AO33" s="172"/>
      <c r="AP33" s="172"/>
      <c r="AQ33" s="172"/>
      <c r="AR33" s="172"/>
      <c r="AS33" s="172"/>
      <c r="AT33" s="172"/>
      <c r="AU33" s="172"/>
      <c r="AV33" s="172"/>
    </row>
    <row r="34" spans="1:48" ht="15" customHeight="1">
      <c r="A34" s="168" t="s">
        <v>1299</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72"/>
      <c r="AH34" s="172"/>
      <c r="AI34" s="172"/>
      <c r="AJ34" s="172"/>
      <c r="AK34" s="172"/>
      <c r="AL34" s="172"/>
      <c r="AM34" s="172"/>
      <c r="AN34" s="172"/>
      <c r="AO34" s="172"/>
      <c r="AP34" s="172"/>
      <c r="AQ34" s="172"/>
      <c r="AR34" s="172"/>
      <c r="AS34" s="172"/>
      <c r="AT34" s="172"/>
      <c r="AU34" s="172"/>
      <c r="AV34" s="172"/>
    </row>
    <row r="35" spans="1:48" ht="12.75" customHeight="1">
      <c r="A35" s="168" t="s">
        <v>13</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72"/>
      <c r="AH35" s="172"/>
      <c r="AI35" s="172"/>
      <c r="AJ35" s="172"/>
      <c r="AK35" s="172"/>
      <c r="AL35" s="172"/>
      <c r="AM35" s="172"/>
      <c r="AN35" s="172"/>
      <c r="AO35" s="172"/>
      <c r="AP35" s="172"/>
      <c r="AQ35" s="172"/>
      <c r="AR35" s="172"/>
      <c r="AS35" s="172"/>
      <c r="AT35" s="172"/>
      <c r="AU35" s="172"/>
      <c r="AV35" s="172"/>
    </row>
    <row r="36" spans="2:48" ht="15.75" customHeight="1">
      <c r="B36" s="38" t="s">
        <v>120</v>
      </c>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172"/>
      <c r="AH36" s="172"/>
      <c r="AI36" s="172"/>
      <c r="AJ36" s="172"/>
      <c r="AK36" s="172"/>
      <c r="AL36" s="172"/>
      <c r="AM36" s="172"/>
      <c r="AN36" s="172"/>
      <c r="AO36" s="172"/>
      <c r="AP36" s="172"/>
      <c r="AQ36" s="172"/>
      <c r="AR36" s="172"/>
      <c r="AS36" s="172"/>
      <c r="AT36" s="172"/>
      <c r="AU36" s="172"/>
      <c r="AV36" s="172"/>
    </row>
    <row r="37" spans="2:48" ht="15.75" customHeight="1">
      <c r="B37" s="38" t="s">
        <v>985</v>
      </c>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172"/>
      <c r="AH37" s="172"/>
      <c r="AI37" s="172"/>
      <c r="AJ37" s="172"/>
      <c r="AK37" s="172"/>
      <c r="AL37" s="172"/>
      <c r="AM37" s="172"/>
      <c r="AN37" s="172"/>
      <c r="AO37" s="172"/>
      <c r="AP37" s="172"/>
      <c r="AQ37" s="172"/>
      <c r="AR37" s="172"/>
      <c r="AS37" s="172"/>
      <c r="AT37" s="172"/>
      <c r="AU37" s="172"/>
      <c r="AV37" s="172"/>
    </row>
    <row r="38" spans="2:48" ht="15.75" customHeight="1">
      <c r="B38" s="38" t="s">
        <v>121</v>
      </c>
      <c r="H38" s="38" t="s">
        <v>122</v>
      </c>
      <c r="I38" s="570"/>
      <c r="J38" s="570"/>
      <c r="K38" s="570"/>
      <c r="L38" s="570"/>
      <c r="M38" s="570"/>
      <c r="N38" s="570"/>
      <c r="O38" s="570"/>
      <c r="AG38" s="172"/>
      <c r="AH38" s="172"/>
      <c r="AI38" s="172"/>
      <c r="AJ38" s="172"/>
      <c r="AK38" s="172"/>
      <c r="AL38" s="172"/>
      <c r="AM38" s="172"/>
      <c r="AN38" s="172"/>
      <c r="AO38" s="172"/>
      <c r="AP38" s="172"/>
      <c r="AQ38" s="172"/>
      <c r="AR38" s="172"/>
      <c r="AS38" s="172"/>
      <c r="AT38" s="172"/>
      <c r="AU38" s="172"/>
      <c r="AV38" s="172"/>
    </row>
    <row r="39" spans="2:48" ht="15.75" customHeight="1">
      <c r="B39" s="38" t="s">
        <v>123</v>
      </c>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172"/>
      <c r="AH39" s="172"/>
      <c r="AI39" s="172"/>
      <c r="AJ39" s="172"/>
      <c r="AK39" s="172"/>
      <c r="AL39" s="172"/>
      <c r="AM39" s="172"/>
      <c r="AN39" s="172"/>
      <c r="AO39" s="172"/>
      <c r="AP39" s="172"/>
      <c r="AQ39" s="172"/>
      <c r="AR39" s="172"/>
      <c r="AS39" s="172"/>
      <c r="AT39" s="172"/>
      <c r="AU39" s="172"/>
      <c r="AV39" s="172"/>
    </row>
    <row r="40" spans="2:48" ht="15.75" customHeight="1">
      <c r="B40" s="168" t="s">
        <v>124</v>
      </c>
      <c r="H40" s="565"/>
      <c r="I40" s="565"/>
      <c r="J40" s="565"/>
      <c r="K40" s="565"/>
      <c r="L40" s="565"/>
      <c r="M40" s="565"/>
      <c r="N40" s="565"/>
      <c r="O40" s="565"/>
      <c r="P40" s="565"/>
      <c r="Q40" s="169"/>
      <c r="R40" s="169"/>
      <c r="S40" s="169"/>
      <c r="T40" s="169"/>
      <c r="U40" s="169"/>
      <c r="V40" s="169"/>
      <c r="W40" s="169"/>
      <c r="X40" s="169"/>
      <c r="Y40" s="169"/>
      <c r="Z40" s="169"/>
      <c r="AA40" s="169"/>
      <c r="AB40" s="169"/>
      <c r="AC40" s="169"/>
      <c r="AD40" s="169"/>
      <c r="AE40" s="169"/>
      <c r="AF40" s="169"/>
      <c r="AG40" s="172"/>
      <c r="AH40" s="172"/>
      <c r="AI40" s="172"/>
      <c r="AJ40" s="172"/>
      <c r="AK40" s="172"/>
      <c r="AL40" s="172"/>
      <c r="AM40" s="172"/>
      <c r="AN40" s="172"/>
      <c r="AO40" s="172"/>
      <c r="AP40" s="172"/>
      <c r="AQ40" s="172"/>
      <c r="AR40" s="172"/>
      <c r="AS40" s="172"/>
      <c r="AT40" s="172"/>
      <c r="AU40" s="172"/>
      <c r="AV40" s="172"/>
    </row>
    <row r="41" spans="2:48" ht="15.75" customHeight="1">
      <c r="B41" s="168" t="s">
        <v>1300</v>
      </c>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172"/>
      <c r="AH41" s="172"/>
      <c r="AI41" s="172"/>
      <c r="AJ41" s="172"/>
      <c r="AK41" s="172"/>
      <c r="AL41" s="172"/>
      <c r="AM41" s="172"/>
      <c r="AN41" s="172"/>
      <c r="AO41" s="172"/>
      <c r="AP41" s="172"/>
      <c r="AQ41" s="172"/>
      <c r="AR41" s="172"/>
      <c r="AS41" s="172"/>
      <c r="AT41" s="172"/>
      <c r="AU41" s="172"/>
      <c r="AV41" s="172"/>
    </row>
    <row r="42" spans="2:48" ht="15.75" customHeight="1">
      <c r="B42" s="168" t="s">
        <v>11</v>
      </c>
      <c r="H42" s="169"/>
      <c r="I42" s="169"/>
      <c r="J42" s="169"/>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172"/>
      <c r="AH42" s="172"/>
      <c r="AI42" s="172"/>
      <c r="AJ42" s="172"/>
      <c r="AK42" s="172"/>
      <c r="AL42" s="172"/>
      <c r="AM42" s="172"/>
      <c r="AN42" s="172"/>
      <c r="AO42" s="172"/>
      <c r="AP42" s="172"/>
      <c r="AQ42" s="172"/>
      <c r="AR42" s="172"/>
      <c r="AS42" s="172"/>
      <c r="AT42" s="172"/>
      <c r="AU42" s="172"/>
      <c r="AV42" s="172"/>
    </row>
    <row r="43" spans="2:48" ht="3.75" customHeight="1">
      <c r="B43" s="168"/>
      <c r="H43" s="169"/>
      <c r="I43" s="169"/>
      <c r="J43" s="169"/>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2"/>
      <c r="AH43" s="172"/>
      <c r="AI43" s="172"/>
      <c r="AJ43" s="172"/>
      <c r="AK43" s="172"/>
      <c r="AL43" s="172"/>
      <c r="AM43" s="172"/>
      <c r="AN43" s="172"/>
      <c r="AO43" s="172"/>
      <c r="AP43" s="172"/>
      <c r="AQ43" s="172"/>
      <c r="AR43" s="172"/>
      <c r="AS43" s="172"/>
      <c r="AT43" s="172"/>
      <c r="AU43" s="172"/>
      <c r="AV43" s="172"/>
    </row>
    <row r="44" spans="1:54" ht="15.75" customHeight="1">
      <c r="A44" s="38" t="s">
        <v>19</v>
      </c>
      <c r="B44" s="168"/>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row>
    <row r="45" spans="2:54" ht="15.75" customHeight="1">
      <c r="B45" s="38" t="s">
        <v>125</v>
      </c>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row>
    <row r="46" spans="2:54" ht="15.75" customHeight="1">
      <c r="B46" s="38" t="s">
        <v>985</v>
      </c>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row>
    <row r="47" spans="2:54" ht="15.75" customHeight="1">
      <c r="B47" s="38" t="s">
        <v>121</v>
      </c>
      <c r="H47" s="38" t="s">
        <v>122</v>
      </c>
      <c r="I47" s="572"/>
      <c r="J47" s="572"/>
      <c r="K47" s="572"/>
      <c r="L47" s="572"/>
      <c r="M47" s="572"/>
      <c r="N47" s="572"/>
      <c r="O47" s="5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row>
    <row r="48" spans="2:54" ht="15.75" customHeight="1">
      <c r="B48" s="38" t="s">
        <v>123</v>
      </c>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row>
    <row r="49" spans="2:54" ht="15.75" customHeight="1">
      <c r="B49" s="168" t="s">
        <v>124</v>
      </c>
      <c r="H49" s="571"/>
      <c r="I49" s="571"/>
      <c r="J49" s="571"/>
      <c r="K49" s="571"/>
      <c r="L49" s="571"/>
      <c r="M49" s="571"/>
      <c r="N49" s="571"/>
      <c r="O49" s="571"/>
      <c r="P49" s="571"/>
      <c r="Q49" s="179"/>
      <c r="R49" s="179"/>
      <c r="S49" s="179"/>
      <c r="T49" s="179"/>
      <c r="U49" s="179"/>
      <c r="V49" s="179"/>
      <c r="W49" s="179"/>
      <c r="X49" s="179"/>
      <c r="Y49" s="179"/>
      <c r="Z49" s="179"/>
      <c r="AA49" s="179"/>
      <c r="AB49" s="179"/>
      <c r="AC49" s="179"/>
      <c r="AD49" s="179"/>
      <c r="AE49" s="179"/>
      <c r="AF49" s="179"/>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row>
    <row r="50" spans="2:54" ht="15.75" customHeight="1">
      <c r="B50" s="168" t="s">
        <v>1300</v>
      </c>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row>
    <row r="51" spans="2:48" ht="15.75" customHeight="1">
      <c r="B51" s="168" t="s">
        <v>11</v>
      </c>
      <c r="H51" s="169"/>
      <c r="I51" s="169"/>
      <c r="J51" s="169"/>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172"/>
      <c r="AH51" s="172"/>
      <c r="AI51" s="172"/>
      <c r="AJ51" s="172"/>
      <c r="AK51" s="172"/>
      <c r="AL51" s="172"/>
      <c r="AM51" s="172"/>
      <c r="AN51" s="172"/>
      <c r="AO51" s="172"/>
      <c r="AP51" s="172"/>
      <c r="AQ51" s="172"/>
      <c r="AR51" s="172"/>
      <c r="AS51" s="172"/>
      <c r="AT51" s="172"/>
      <c r="AU51" s="172"/>
      <c r="AV51" s="172"/>
    </row>
    <row r="52" spans="2:54" ht="3.75" customHeight="1">
      <c r="B52" s="168"/>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row>
    <row r="53" spans="2:54" ht="15.75" customHeight="1">
      <c r="B53" s="38" t="s">
        <v>126</v>
      </c>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row>
    <row r="54" spans="2:54" ht="15.75" customHeight="1">
      <c r="B54" s="38" t="s">
        <v>985</v>
      </c>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row>
    <row r="55" spans="2:54" ht="15.75" customHeight="1">
      <c r="B55" s="38" t="s">
        <v>121</v>
      </c>
      <c r="H55" s="38" t="s">
        <v>122</v>
      </c>
      <c r="I55" s="572"/>
      <c r="J55" s="572"/>
      <c r="K55" s="572"/>
      <c r="L55" s="572"/>
      <c r="M55" s="572"/>
      <c r="N55" s="572"/>
      <c r="O55" s="5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row>
    <row r="56" spans="2:54" ht="15.75" customHeight="1">
      <c r="B56" s="38" t="s">
        <v>123</v>
      </c>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row>
    <row r="57" spans="2:54" ht="15.75" customHeight="1">
      <c r="B57" s="168" t="s">
        <v>124</v>
      </c>
      <c r="H57" s="565"/>
      <c r="I57" s="565"/>
      <c r="J57" s="565"/>
      <c r="K57" s="565"/>
      <c r="L57" s="565"/>
      <c r="M57" s="565"/>
      <c r="N57" s="565"/>
      <c r="O57" s="565"/>
      <c r="P57" s="565"/>
      <c r="Q57" s="169"/>
      <c r="R57" s="169"/>
      <c r="S57" s="169"/>
      <c r="T57" s="169"/>
      <c r="U57" s="169"/>
      <c r="V57" s="169"/>
      <c r="W57" s="169"/>
      <c r="X57" s="169"/>
      <c r="Y57" s="169"/>
      <c r="Z57" s="169"/>
      <c r="AA57" s="169"/>
      <c r="AB57" s="169"/>
      <c r="AC57" s="169"/>
      <c r="AD57" s="169"/>
      <c r="AE57" s="169"/>
      <c r="AF57" s="169"/>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row>
    <row r="58" spans="2:54" ht="15.75" customHeight="1">
      <c r="B58" s="168" t="s">
        <v>1300</v>
      </c>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row>
    <row r="59" spans="2:48" ht="15.75" customHeight="1">
      <c r="B59" s="168" t="s">
        <v>11</v>
      </c>
      <c r="H59" s="169"/>
      <c r="I59" s="169"/>
      <c r="J59" s="169"/>
      <c r="K59" s="570"/>
      <c r="L59" s="570"/>
      <c r="M59" s="570"/>
      <c r="N59" s="570"/>
      <c r="O59" s="570"/>
      <c r="P59" s="570"/>
      <c r="Q59" s="570"/>
      <c r="R59" s="570"/>
      <c r="S59" s="570"/>
      <c r="T59" s="570"/>
      <c r="U59" s="570"/>
      <c r="V59" s="570"/>
      <c r="W59" s="570"/>
      <c r="X59" s="570"/>
      <c r="Y59" s="570"/>
      <c r="Z59" s="570"/>
      <c r="AA59" s="570"/>
      <c r="AB59" s="570"/>
      <c r="AC59" s="570"/>
      <c r="AD59" s="570"/>
      <c r="AE59" s="570"/>
      <c r="AF59" s="570"/>
      <c r="AG59" s="172"/>
      <c r="AH59" s="172"/>
      <c r="AI59" s="172"/>
      <c r="AJ59" s="172"/>
      <c r="AK59" s="172"/>
      <c r="AL59" s="172"/>
      <c r="AM59" s="172"/>
      <c r="AN59" s="172"/>
      <c r="AO59" s="172"/>
      <c r="AP59" s="172"/>
      <c r="AQ59" s="172"/>
      <c r="AR59" s="172"/>
      <c r="AS59" s="172"/>
      <c r="AT59" s="172"/>
      <c r="AU59" s="172"/>
      <c r="AV59" s="172"/>
    </row>
    <row r="60" spans="2:54" ht="3.75" customHeight="1">
      <c r="B60" s="168"/>
      <c r="H60" s="169"/>
      <c r="I60" s="169"/>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row>
    <row r="61" spans="2:54" ht="15.75" customHeight="1">
      <c r="B61" s="38" t="s">
        <v>126</v>
      </c>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row>
    <row r="62" spans="2:54" ht="15.75" customHeight="1">
      <c r="B62" s="38" t="s">
        <v>985</v>
      </c>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row>
    <row r="63" spans="2:54" ht="15.75" customHeight="1">
      <c r="B63" s="38" t="s">
        <v>121</v>
      </c>
      <c r="H63" s="38" t="s">
        <v>122</v>
      </c>
      <c r="I63" s="572"/>
      <c r="J63" s="572"/>
      <c r="K63" s="572"/>
      <c r="L63" s="572"/>
      <c r="M63" s="572"/>
      <c r="N63" s="572"/>
      <c r="O63" s="5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row>
    <row r="64" spans="2:54" ht="15.75" customHeight="1">
      <c r="B64" s="38" t="s">
        <v>123</v>
      </c>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row>
    <row r="65" spans="2:54" ht="15.75" customHeight="1">
      <c r="B65" s="168" t="s">
        <v>124</v>
      </c>
      <c r="H65" s="565"/>
      <c r="I65" s="565"/>
      <c r="J65" s="565"/>
      <c r="K65" s="565"/>
      <c r="L65" s="565"/>
      <c r="M65" s="565"/>
      <c r="N65" s="565"/>
      <c r="O65" s="565"/>
      <c r="P65" s="565"/>
      <c r="Q65" s="169"/>
      <c r="R65" s="169"/>
      <c r="S65" s="169"/>
      <c r="T65" s="169"/>
      <c r="U65" s="169"/>
      <c r="V65" s="169"/>
      <c r="W65" s="169"/>
      <c r="X65" s="169"/>
      <c r="Y65" s="169"/>
      <c r="Z65" s="169"/>
      <c r="AA65" s="169"/>
      <c r="AB65" s="169"/>
      <c r="AC65" s="169"/>
      <c r="AD65" s="169"/>
      <c r="AE65" s="169"/>
      <c r="AF65" s="169"/>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row>
    <row r="66" spans="2:54" ht="15.75" customHeight="1">
      <c r="B66" s="168" t="s">
        <v>1300</v>
      </c>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row>
    <row r="67" spans="2:48" ht="15.75" customHeight="1">
      <c r="B67" s="168" t="s">
        <v>11</v>
      </c>
      <c r="H67" s="169"/>
      <c r="I67" s="169"/>
      <c r="J67" s="169"/>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172"/>
      <c r="AH67" s="172"/>
      <c r="AI67" s="172"/>
      <c r="AJ67" s="172"/>
      <c r="AK67" s="172"/>
      <c r="AL67" s="172"/>
      <c r="AM67" s="172"/>
      <c r="AN67" s="172"/>
      <c r="AO67" s="172"/>
      <c r="AP67" s="172"/>
      <c r="AQ67" s="172"/>
      <c r="AR67" s="172"/>
      <c r="AS67" s="172"/>
      <c r="AT67" s="172"/>
      <c r="AU67" s="172"/>
      <c r="AV67" s="172"/>
    </row>
    <row r="68" spans="33:54" s="168" customFormat="1" ht="3" customHeight="1">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row>
    <row r="69" ht="6.75" customHeight="1"/>
  </sheetData>
  <sheetProtection/>
  <mergeCells count="44">
    <mergeCell ref="H45:AF45"/>
    <mergeCell ref="H46:AF46"/>
    <mergeCell ref="F30:AF30"/>
    <mergeCell ref="N28:Q28"/>
    <mergeCell ref="K42:AF42"/>
    <mergeCell ref="N31:Q31"/>
    <mergeCell ref="H36:AF36"/>
    <mergeCell ref="H37:AF37"/>
    <mergeCell ref="I38:O38"/>
    <mergeCell ref="H39:AF39"/>
    <mergeCell ref="F6:AF6"/>
    <mergeCell ref="F10:AF10"/>
    <mergeCell ref="F14:AF14"/>
    <mergeCell ref="F17:AF17"/>
    <mergeCell ref="N7:Q7"/>
    <mergeCell ref="N11:Q11"/>
    <mergeCell ref="H40:P40"/>
    <mergeCell ref="K59:AF59"/>
    <mergeCell ref="N15:Q15"/>
    <mergeCell ref="N18:Q18"/>
    <mergeCell ref="F20:AF20"/>
    <mergeCell ref="F24:AF24"/>
    <mergeCell ref="F27:AF27"/>
    <mergeCell ref="N21:Q21"/>
    <mergeCell ref="N25:Q25"/>
    <mergeCell ref="H50:AF50"/>
    <mergeCell ref="H41:AF41"/>
    <mergeCell ref="K67:AF67"/>
    <mergeCell ref="H66:AF66"/>
    <mergeCell ref="H61:AF61"/>
    <mergeCell ref="H62:AF62"/>
    <mergeCell ref="I63:O63"/>
    <mergeCell ref="H64:AF64"/>
    <mergeCell ref="H65:P65"/>
    <mergeCell ref="I47:O47"/>
    <mergeCell ref="H58:AF58"/>
    <mergeCell ref="H56:AF56"/>
    <mergeCell ref="H57:P57"/>
    <mergeCell ref="H49:P49"/>
    <mergeCell ref="K51:AF51"/>
    <mergeCell ref="H48:AF48"/>
    <mergeCell ref="H53:AF53"/>
    <mergeCell ref="H54:AF54"/>
    <mergeCell ref="I55:O55"/>
  </mergeCells>
  <dataValidations count="3">
    <dataValidation allowBlank="1" showInputMessage="1" showErrorMessage="1" imeMode="hiragana" sqref="H39:AF39 R31:AF33 H36:AF37 N9:Q9 N13:Q13 I15:M16 R18:AF19 N23:Q23 K67:AF67 R25:AF26 I31:M33 K42:AF43 H45:AF46 H48:AF48 K51:AF51 H61:AF62 H64:AF64 K59:AF59 H53:AF54 H56:AF56 J60:AF60 I1:AF5 I7:M9 R7:AF9 R11:AF13 I11:M13 R15:AF16 I18:M19 I21:M23 R21:AF23 I25:M26 I28:M29 R28:AF29 F6:AF6 F10:AF10 F14:AF14 F17:AF17 F20:AF20 F24:AF24 F27:AF27 F30:AF30"/>
    <dataValidation allowBlank="1" showInputMessage="1" showErrorMessage="1" imeMode="off" sqref="N7:Q7 N11:Q11 N15:Q15 N18:Q18 N21:Q21 N25:Q25 N28:Q28 N31:Q31 I38:O38 H41:AF41 H40:P40 I47:O47 H49:P49 H50:AF50 I63:O63 H65:P65 H66:AF66 I55:O55 H57:P57 H58:AF58"/>
    <dataValidation type="list" allowBlank="1" showInputMessage="1" showErrorMessage="1" sqref="B5 B9 B13 B23">
      <formula1>"□,■"</formula1>
    </dataValidation>
  </dataValidations>
  <printOptions/>
  <pageMargins left="0.984251968503937" right="0.3937007874015748" top="0.5905511811023623" bottom="0" header="0.11811023622047245" footer="0.11811023622047245"/>
  <pageSetup blackAndWhite="1" horizontalDpi="600" verticalDpi="600" orientation="portrait" paperSize="9" scale="95" r:id="rId2"/>
  <headerFooter alignWithMargins="0">
    <oddFooter>&amp;R&amp;9株式会社　兵庫確認検査機構</oddFooter>
  </headerFooter>
  <drawing r:id="rId1"/>
</worksheet>
</file>

<file path=xl/worksheets/sheet7.xml><?xml version="1.0" encoding="utf-8"?>
<worksheet xmlns="http://schemas.openxmlformats.org/spreadsheetml/2006/main" xmlns:r="http://schemas.openxmlformats.org/officeDocument/2006/relationships">
  <sheetPr codeName="Sheet07"/>
  <dimension ref="A1:BB114"/>
  <sheetViews>
    <sheetView showGridLines="0" view="pageBreakPreview" zoomScaleSheetLayoutView="100" zoomScalePageLayoutView="0" workbookViewId="0" topLeftCell="A1">
      <selection activeCell="AG2" sqref="AG2"/>
    </sheetView>
  </sheetViews>
  <sheetFormatPr defaultColWidth="2.625" defaultRowHeight="15.75" customHeight="1"/>
  <cols>
    <col min="1" max="31" width="2.75390625" style="9" customWidth="1"/>
    <col min="32" max="32" width="3.50390625" style="9" customWidth="1"/>
    <col min="33" max="33" width="2.625" style="9" customWidth="1"/>
    <col min="34" max="34" width="12.00390625" style="9" customWidth="1"/>
    <col min="35" max="16384" width="2.625" style="9" customWidth="1"/>
  </cols>
  <sheetData>
    <row r="1" spans="1:54" s="10" customFormat="1" ht="3.75" customHeight="1">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62"/>
      <c r="AH1" s="62"/>
      <c r="AI1" s="62"/>
      <c r="AJ1" s="62"/>
      <c r="AK1" s="62"/>
      <c r="AL1" s="62"/>
      <c r="AM1" s="62"/>
      <c r="AN1" s="62"/>
      <c r="AO1" s="62"/>
      <c r="AP1" s="62"/>
      <c r="AQ1" s="62"/>
      <c r="AR1" s="62"/>
      <c r="AS1" s="62"/>
      <c r="AT1" s="62"/>
      <c r="AU1" s="62"/>
      <c r="AV1" s="62"/>
      <c r="AW1" s="62"/>
      <c r="AX1" s="62"/>
      <c r="AY1" s="62"/>
      <c r="AZ1" s="62"/>
      <c r="BA1" s="62"/>
      <c r="BB1" s="62"/>
    </row>
    <row r="2" spans="1:54" ht="15.75" customHeight="1">
      <c r="A2" s="10" t="s">
        <v>992</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65"/>
      <c r="AH2" s="65"/>
      <c r="AI2" s="65"/>
      <c r="AJ2" s="65"/>
      <c r="AK2" s="65"/>
      <c r="AL2" s="65"/>
      <c r="AM2" s="65"/>
      <c r="AN2" s="65"/>
      <c r="AO2" s="65"/>
      <c r="AP2" s="65"/>
      <c r="AQ2" s="65"/>
      <c r="AR2" s="65"/>
      <c r="AS2" s="65"/>
      <c r="AT2" s="65"/>
      <c r="AU2" s="65"/>
      <c r="AV2" s="65"/>
      <c r="AW2" s="65"/>
      <c r="AX2" s="65"/>
      <c r="AY2" s="65"/>
      <c r="AZ2" s="65"/>
      <c r="BA2" s="65"/>
      <c r="BB2" s="65"/>
    </row>
    <row r="3" spans="1:54" ht="15.75" customHeight="1">
      <c r="A3" s="10" t="s">
        <v>993</v>
      </c>
      <c r="B3" s="10"/>
      <c r="C3" s="10"/>
      <c r="D3" s="10"/>
      <c r="E3" s="10"/>
      <c r="F3" s="10"/>
      <c r="G3" s="10"/>
      <c r="H3" s="10"/>
      <c r="I3" s="10"/>
      <c r="J3" s="10"/>
      <c r="K3" s="10"/>
      <c r="L3" s="10"/>
      <c r="M3" s="10" t="s">
        <v>1038</v>
      </c>
      <c r="N3" s="10"/>
      <c r="O3" s="10"/>
      <c r="P3" s="10"/>
      <c r="Q3" s="10"/>
      <c r="R3" s="59" t="s">
        <v>759</v>
      </c>
      <c r="S3" s="59"/>
      <c r="T3" s="59"/>
      <c r="U3" s="59"/>
      <c r="V3" s="10"/>
      <c r="W3" s="10"/>
      <c r="X3" s="10"/>
      <c r="Y3" s="10"/>
      <c r="Z3" s="10"/>
      <c r="AA3" s="10"/>
      <c r="AB3" s="10"/>
      <c r="AC3" s="10"/>
      <c r="AD3" s="10"/>
      <c r="AE3" s="10"/>
      <c r="AF3" s="10"/>
      <c r="AG3" s="65"/>
      <c r="AH3" s="65"/>
      <c r="AI3" s="65"/>
      <c r="AJ3" s="65"/>
      <c r="AK3" s="65"/>
      <c r="AL3" s="65"/>
      <c r="AM3" s="65"/>
      <c r="AN3" s="65"/>
      <c r="AO3" s="65"/>
      <c r="AP3" s="65"/>
      <c r="AQ3" s="65"/>
      <c r="AR3" s="65"/>
      <c r="AS3" s="65"/>
      <c r="AT3" s="65"/>
      <c r="AU3" s="65"/>
      <c r="AV3" s="65"/>
      <c r="AW3" s="65"/>
      <c r="AX3" s="65"/>
      <c r="AY3" s="65"/>
      <c r="AZ3" s="65"/>
      <c r="BA3" s="65"/>
      <c r="BB3" s="65"/>
    </row>
    <row r="4" spans="2:54" ht="15.75" customHeight="1">
      <c r="B4" s="9" t="s">
        <v>994</v>
      </c>
      <c r="I4" s="9" t="s">
        <v>995</v>
      </c>
      <c r="J4" s="561"/>
      <c r="K4" s="561"/>
      <c r="L4" s="36" t="s">
        <v>996</v>
      </c>
      <c r="M4" s="567" t="s">
        <v>932</v>
      </c>
      <c r="N4" s="567"/>
      <c r="Q4" s="9" t="s">
        <v>995</v>
      </c>
      <c r="R4" s="568"/>
      <c r="S4" s="568"/>
      <c r="T4" s="568"/>
      <c r="U4" s="568"/>
      <c r="V4" s="14" t="s">
        <v>996</v>
      </c>
      <c r="W4" s="9" t="s">
        <v>933</v>
      </c>
      <c r="Z4" s="9" t="s">
        <v>946</v>
      </c>
      <c r="AA4" s="578"/>
      <c r="AB4" s="578"/>
      <c r="AC4" s="578"/>
      <c r="AD4" s="578"/>
      <c r="AE4" s="9" t="s">
        <v>947</v>
      </c>
      <c r="AG4" s="65"/>
      <c r="AH4" s="65"/>
      <c r="AI4" s="65"/>
      <c r="AJ4" s="65"/>
      <c r="AK4" s="65"/>
      <c r="AL4" s="65"/>
      <c r="AM4" s="65"/>
      <c r="AN4" s="65"/>
      <c r="AO4" s="65"/>
      <c r="AP4" s="65"/>
      <c r="AQ4" s="65"/>
      <c r="AR4" s="65"/>
      <c r="AS4" s="65"/>
      <c r="AT4" s="65"/>
      <c r="AU4" s="65"/>
      <c r="AV4" s="65"/>
      <c r="AW4" s="65"/>
      <c r="AX4" s="65"/>
      <c r="AY4" s="65"/>
      <c r="AZ4" s="65"/>
      <c r="BA4" s="65"/>
      <c r="BB4" s="65"/>
    </row>
    <row r="5" spans="2:54" ht="15.75" customHeight="1">
      <c r="B5" s="9" t="s">
        <v>961</v>
      </c>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65"/>
      <c r="AH5" s="65"/>
      <c r="AI5" s="65"/>
      <c r="AJ5" s="65"/>
      <c r="AK5" s="65"/>
      <c r="AL5" s="65"/>
      <c r="AM5" s="65"/>
      <c r="AN5" s="65"/>
      <c r="AO5" s="65"/>
      <c r="AP5" s="65"/>
      <c r="AQ5" s="65"/>
      <c r="AR5" s="65"/>
      <c r="AS5" s="65"/>
      <c r="AT5" s="65"/>
      <c r="AU5" s="65"/>
      <c r="AV5" s="65"/>
      <c r="AW5" s="65"/>
      <c r="AX5" s="65"/>
      <c r="AY5" s="65"/>
      <c r="AZ5" s="65"/>
      <c r="BA5" s="65"/>
      <c r="BB5" s="65"/>
    </row>
    <row r="6" spans="2:54" ht="15.75" customHeight="1">
      <c r="B6" s="9" t="s">
        <v>962</v>
      </c>
      <c r="I6" s="9" t="s">
        <v>708</v>
      </c>
      <c r="J6" s="561"/>
      <c r="K6" s="561"/>
      <c r="L6" s="36" t="s">
        <v>709</v>
      </c>
      <c r="M6" s="567" t="s">
        <v>963</v>
      </c>
      <c r="N6" s="567"/>
      <c r="O6" s="567"/>
      <c r="P6" s="567"/>
      <c r="Q6" s="9" t="s">
        <v>964</v>
      </c>
      <c r="R6" s="560"/>
      <c r="S6" s="560"/>
      <c r="T6" s="560"/>
      <c r="U6" s="560"/>
      <c r="V6" s="14" t="s">
        <v>965</v>
      </c>
      <c r="W6" s="9" t="s">
        <v>966</v>
      </c>
      <c r="Z6" s="9" t="s">
        <v>946</v>
      </c>
      <c r="AA6" s="578"/>
      <c r="AB6" s="578"/>
      <c r="AC6" s="578"/>
      <c r="AD6" s="578"/>
      <c r="AE6" s="9" t="s">
        <v>947</v>
      </c>
      <c r="AG6" s="65"/>
      <c r="AH6" s="65"/>
      <c r="AI6" s="65"/>
      <c r="AJ6" s="65"/>
      <c r="AK6" s="65"/>
      <c r="AL6" s="65"/>
      <c r="AM6" s="65"/>
      <c r="AN6" s="65"/>
      <c r="AO6" s="65"/>
      <c r="AP6" s="65"/>
      <c r="AQ6" s="65"/>
      <c r="AR6" s="65"/>
      <c r="AS6" s="65"/>
      <c r="AT6" s="65"/>
      <c r="AU6" s="65"/>
      <c r="AV6" s="65"/>
      <c r="AW6" s="65"/>
      <c r="AX6" s="65"/>
      <c r="AY6" s="65"/>
      <c r="AZ6" s="65"/>
      <c r="BA6" s="65"/>
      <c r="BB6" s="65"/>
    </row>
    <row r="7" spans="8:54" ht="15.75" customHeight="1">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65"/>
      <c r="AH7" s="65"/>
      <c r="AI7" s="65"/>
      <c r="AJ7" s="65"/>
      <c r="AK7" s="65"/>
      <c r="AL7" s="65"/>
      <c r="AM7" s="65"/>
      <c r="AN7" s="65"/>
      <c r="AO7" s="65"/>
      <c r="AP7" s="65"/>
      <c r="AQ7" s="65"/>
      <c r="AR7" s="65"/>
      <c r="AS7" s="65"/>
      <c r="AT7" s="65"/>
      <c r="AU7" s="65"/>
      <c r="AV7" s="65"/>
      <c r="AW7" s="65"/>
      <c r="AX7" s="65"/>
      <c r="AY7" s="65"/>
      <c r="AZ7" s="65"/>
      <c r="BA7" s="65"/>
      <c r="BB7" s="65"/>
    </row>
    <row r="8" spans="2:54" ht="15.75" customHeight="1">
      <c r="B8" s="9" t="s">
        <v>967</v>
      </c>
      <c r="H8" s="9" t="s">
        <v>968</v>
      </c>
      <c r="I8" s="564"/>
      <c r="J8" s="564"/>
      <c r="K8" s="564"/>
      <c r="L8" s="564"/>
      <c r="M8" s="564"/>
      <c r="N8" s="564"/>
      <c r="O8" s="564"/>
      <c r="AG8" s="65"/>
      <c r="AH8" s="65"/>
      <c r="AI8" s="65"/>
      <c r="AJ8" s="65"/>
      <c r="AK8" s="65"/>
      <c r="AL8" s="65"/>
      <c r="AM8" s="65"/>
      <c r="AN8" s="65"/>
      <c r="AO8" s="65"/>
      <c r="AP8" s="65"/>
      <c r="AQ8" s="65"/>
      <c r="AR8" s="65"/>
      <c r="AS8" s="65"/>
      <c r="AT8" s="65"/>
      <c r="AU8" s="65"/>
      <c r="AV8" s="65"/>
      <c r="AW8" s="65"/>
      <c r="AX8" s="65"/>
      <c r="AY8" s="65"/>
      <c r="AZ8" s="65"/>
      <c r="BA8" s="65"/>
      <c r="BB8" s="65"/>
    </row>
    <row r="9" spans="2:54" ht="15.75" customHeight="1">
      <c r="B9" s="9" t="s">
        <v>969</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65"/>
      <c r="AH9" s="65"/>
      <c r="AI9" s="65"/>
      <c r="AJ9" s="65"/>
      <c r="AK9" s="65"/>
      <c r="AL9" s="65"/>
      <c r="AM9" s="65"/>
      <c r="AN9" s="65"/>
      <c r="AO9" s="65"/>
      <c r="AP9" s="65"/>
      <c r="AQ9" s="65"/>
      <c r="AR9" s="65"/>
      <c r="AS9" s="65"/>
      <c r="AT9" s="65"/>
      <c r="AU9" s="65"/>
      <c r="AV9" s="65"/>
      <c r="AW9" s="65"/>
      <c r="AX9" s="65"/>
      <c r="AY9" s="65"/>
      <c r="AZ9" s="65"/>
      <c r="BA9" s="65"/>
      <c r="BB9" s="65"/>
    </row>
    <row r="10" spans="2:54" ht="15.75" customHeight="1">
      <c r="B10" s="10" t="s">
        <v>970</v>
      </c>
      <c r="H10" s="565"/>
      <c r="I10" s="565"/>
      <c r="J10" s="565"/>
      <c r="K10" s="565"/>
      <c r="L10" s="565"/>
      <c r="M10" s="565"/>
      <c r="N10" s="565"/>
      <c r="O10" s="565"/>
      <c r="P10" s="565"/>
      <c r="Q10" s="35"/>
      <c r="R10" s="35"/>
      <c r="S10" s="35"/>
      <c r="T10" s="35"/>
      <c r="U10" s="35"/>
      <c r="V10" s="35"/>
      <c r="W10" s="35"/>
      <c r="X10" s="35"/>
      <c r="Y10" s="35"/>
      <c r="Z10" s="35"/>
      <c r="AA10" s="35"/>
      <c r="AB10" s="35"/>
      <c r="AC10" s="35"/>
      <c r="AD10" s="35"/>
      <c r="AE10" s="35"/>
      <c r="AF10" s="35"/>
      <c r="AG10" s="65"/>
      <c r="AH10" s="65"/>
      <c r="AI10" s="65"/>
      <c r="AJ10" s="65"/>
      <c r="AK10" s="65"/>
      <c r="AL10" s="65"/>
      <c r="AM10" s="65"/>
      <c r="AN10" s="65"/>
      <c r="AO10" s="65"/>
      <c r="AP10" s="65"/>
      <c r="AQ10" s="65"/>
      <c r="AR10" s="65"/>
      <c r="AS10" s="65"/>
      <c r="AT10" s="65"/>
      <c r="AU10" s="65"/>
      <c r="AV10" s="65"/>
      <c r="AW10" s="65"/>
      <c r="AX10" s="65"/>
      <c r="AY10" s="65"/>
      <c r="AZ10" s="65"/>
      <c r="BA10" s="65"/>
      <c r="BB10" s="65"/>
    </row>
    <row r="11" spans="2:54" ht="15.75" customHeight="1">
      <c r="B11" s="10" t="s">
        <v>997</v>
      </c>
      <c r="H11" s="35"/>
      <c r="I11" s="35"/>
      <c r="J11" s="35"/>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65"/>
      <c r="AH11" s="65"/>
      <c r="AI11" s="65"/>
      <c r="AJ11" s="65"/>
      <c r="AK11" s="65"/>
      <c r="AL11" s="65"/>
      <c r="AM11" s="65"/>
      <c r="AN11" s="65"/>
      <c r="AO11" s="65"/>
      <c r="AP11" s="65"/>
      <c r="AQ11" s="65"/>
      <c r="AR11" s="65"/>
      <c r="AS11" s="65"/>
      <c r="AT11" s="65"/>
      <c r="AU11" s="65"/>
      <c r="AV11" s="65"/>
      <c r="AW11" s="65"/>
      <c r="AX11" s="65"/>
      <c r="AY11" s="65"/>
      <c r="AZ11" s="65"/>
      <c r="BA11" s="65"/>
      <c r="BB11" s="65"/>
    </row>
    <row r="12" spans="1:54" ht="3.75" customHeight="1">
      <c r="A12" s="10"/>
      <c r="B12" s="10"/>
      <c r="C12" s="10"/>
      <c r="D12" s="10"/>
      <c r="E12" s="10"/>
      <c r="F12" s="10"/>
      <c r="G12" s="10"/>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65"/>
      <c r="AH12" s="65"/>
      <c r="AI12" s="65"/>
      <c r="AJ12" s="65"/>
      <c r="AK12" s="65"/>
      <c r="AL12" s="65"/>
      <c r="AM12" s="65"/>
      <c r="AN12" s="65"/>
      <c r="AO12" s="65"/>
      <c r="AP12" s="65"/>
      <c r="AQ12" s="65"/>
      <c r="AR12" s="65"/>
      <c r="AS12" s="65"/>
      <c r="AT12" s="65"/>
      <c r="AU12" s="65"/>
      <c r="AV12" s="65"/>
      <c r="AW12" s="65"/>
      <c r="AX12" s="65"/>
      <c r="AY12" s="65"/>
      <c r="AZ12" s="65"/>
      <c r="BA12" s="65"/>
      <c r="BB12" s="65"/>
    </row>
    <row r="13" spans="1:54" ht="15.75" customHeight="1">
      <c r="A13" s="16" t="s">
        <v>998</v>
      </c>
      <c r="B13" s="10"/>
      <c r="C13" s="10"/>
      <c r="D13" s="10"/>
      <c r="E13" s="10"/>
      <c r="F13" s="10"/>
      <c r="G13" s="10"/>
      <c r="H13" s="10"/>
      <c r="I13" s="10"/>
      <c r="J13" s="10"/>
      <c r="K13" s="10"/>
      <c r="L13" s="10"/>
      <c r="M13" s="10"/>
      <c r="N13" s="10"/>
      <c r="O13" s="10"/>
      <c r="P13" s="10"/>
      <c r="Q13" s="10"/>
      <c r="R13" s="59" t="s">
        <v>759</v>
      </c>
      <c r="S13" s="59"/>
      <c r="T13" s="59"/>
      <c r="U13" s="59"/>
      <c r="V13" s="10"/>
      <c r="W13" s="10"/>
      <c r="X13" s="10"/>
      <c r="Y13" s="10"/>
      <c r="Z13" s="10"/>
      <c r="AA13" s="10"/>
      <c r="AB13" s="10"/>
      <c r="AC13" s="10"/>
      <c r="AD13" s="10"/>
      <c r="AE13" s="10"/>
      <c r="AF13" s="10"/>
      <c r="AG13" s="65"/>
      <c r="AH13" s="65"/>
      <c r="AI13" s="65"/>
      <c r="AJ13" s="65"/>
      <c r="AK13" s="65"/>
      <c r="AL13" s="65"/>
      <c r="AM13" s="65"/>
      <c r="AN13" s="65"/>
      <c r="AO13" s="65"/>
      <c r="AP13" s="65"/>
      <c r="AQ13" s="65"/>
      <c r="AR13" s="65"/>
      <c r="AS13" s="65"/>
      <c r="AT13" s="65"/>
      <c r="AU13" s="65"/>
      <c r="AV13" s="65"/>
      <c r="AW13" s="65"/>
      <c r="AX13" s="65"/>
      <c r="AY13" s="65"/>
      <c r="AZ13" s="65"/>
      <c r="BA13" s="65"/>
      <c r="BB13" s="65"/>
    </row>
    <row r="14" spans="2:54" ht="15.75" customHeight="1">
      <c r="B14" s="9" t="s">
        <v>999</v>
      </c>
      <c r="I14" s="9" t="s">
        <v>1000</v>
      </c>
      <c r="J14" s="561"/>
      <c r="K14" s="561"/>
      <c r="L14" s="36" t="s">
        <v>1001</v>
      </c>
      <c r="M14" s="567" t="s">
        <v>932</v>
      </c>
      <c r="N14" s="567"/>
      <c r="Q14" s="9" t="s">
        <v>1000</v>
      </c>
      <c r="R14" s="568"/>
      <c r="S14" s="568"/>
      <c r="T14" s="568"/>
      <c r="U14" s="568"/>
      <c r="V14" s="14" t="s">
        <v>1001</v>
      </c>
      <c r="W14" s="9" t="s">
        <v>933</v>
      </c>
      <c r="Z14" s="9" t="s">
        <v>946</v>
      </c>
      <c r="AA14" s="578"/>
      <c r="AB14" s="578"/>
      <c r="AC14" s="578"/>
      <c r="AD14" s="578"/>
      <c r="AE14" s="9" t="s">
        <v>947</v>
      </c>
      <c r="AG14" s="65"/>
      <c r="AH14" s="65"/>
      <c r="AI14" s="65"/>
      <c r="AJ14" s="65"/>
      <c r="AK14" s="65"/>
      <c r="AL14" s="65"/>
      <c r="AM14" s="65"/>
      <c r="AN14" s="65"/>
      <c r="AO14" s="65"/>
      <c r="AP14" s="65"/>
      <c r="AQ14" s="65"/>
      <c r="AR14" s="65"/>
      <c r="AS14" s="65"/>
      <c r="AT14" s="65"/>
      <c r="AU14" s="65"/>
      <c r="AV14" s="65"/>
      <c r="AW14" s="65"/>
      <c r="AX14" s="65"/>
      <c r="AY14" s="65"/>
      <c r="AZ14" s="65"/>
      <c r="BA14" s="65"/>
      <c r="BB14" s="65"/>
    </row>
    <row r="15" spans="2:54" ht="15.75" customHeight="1">
      <c r="B15" s="9" t="s">
        <v>961</v>
      </c>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65"/>
      <c r="AH15" s="65"/>
      <c r="AI15" s="65"/>
      <c r="AJ15" s="65"/>
      <c r="AK15" s="65"/>
      <c r="AL15" s="65"/>
      <c r="AM15" s="65"/>
      <c r="AN15" s="65"/>
      <c r="AO15" s="65"/>
      <c r="AP15" s="65"/>
      <c r="AQ15" s="65"/>
      <c r="AR15" s="65"/>
      <c r="AS15" s="65"/>
      <c r="AT15" s="65"/>
      <c r="AU15" s="65"/>
      <c r="AV15" s="65"/>
      <c r="AW15" s="65"/>
      <c r="AX15" s="65"/>
      <c r="AY15" s="65"/>
      <c r="AZ15" s="65"/>
      <c r="BA15" s="65"/>
      <c r="BB15" s="65"/>
    </row>
    <row r="16" spans="2:54" ht="15.75" customHeight="1">
      <c r="B16" s="9" t="s">
        <v>962</v>
      </c>
      <c r="I16" s="9" t="s">
        <v>708</v>
      </c>
      <c r="J16" s="561"/>
      <c r="K16" s="561"/>
      <c r="L16" s="36" t="s">
        <v>709</v>
      </c>
      <c r="M16" s="567" t="s">
        <v>963</v>
      </c>
      <c r="N16" s="567"/>
      <c r="O16" s="567"/>
      <c r="P16" s="567"/>
      <c r="Q16" s="9" t="s">
        <v>964</v>
      </c>
      <c r="R16" s="560"/>
      <c r="S16" s="560"/>
      <c r="T16" s="560"/>
      <c r="U16" s="560"/>
      <c r="V16" s="14" t="s">
        <v>965</v>
      </c>
      <c r="W16" s="9" t="s">
        <v>966</v>
      </c>
      <c r="Z16" s="9" t="s">
        <v>946</v>
      </c>
      <c r="AA16" s="578"/>
      <c r="AB16" s="578"/>
      <c r="AC16" s="578"/>
      <c r="AD16" s="578"/>
      <c r="AE16" s="9" t="s">
        <v>947</v>
      </c>
      <c r="AG16" s="65"/>
      <c r="AH16" s="65"/>
      <c r="AI16" s="65"/>
      <c r="AJ16" s="65"/>
      <c r="AK16" s="65"/>
      <c r="AL16" s="65"/>
      <c r="AM16" s="65"/>
      <c r="AN16" s="65"/>
      <c r="AO16" s="65"/>
      <c r="AP16" s="65"/>
      <c r="AQ16" s="65"/>
      <c r="AR16" s="65"/>
      <c r="AS16" s="65"/>
      <c r="AT16" s="65"/>
      <c r="AU16" s="65"/>
      <c r="AV16" s="65"/>
      <c r="AW16" s="65"/>
      <c r="AX16" s="65"/>
      <c r="AY16" s="65"/>
      <c r="AZ16" s="65"/>
      <c r="BA16" s="65"/>
      <c r="BB16" s="65"/>
    </row>
    <row r="17" spans="8:54" ht="15.75" customHeight="1">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65"/>
      <c r="AH17" s="65"/>
      <c r="AI17" s="65"/>
      <c r="AJ17" s="65"/>
      <c r="AK17" s="65"/>
      <c r="AL17" s="65"/>
      <c r="AM17" s="65"/>
      <c r="AN17" s="65"/>
      <c r="AO17" s="65"/>
      <c r="AP17" s="65"/>
      <c r="AQ17" s="65"/>
      <c r="AR17" s="65"/>
      <c r="AS17" s="65"/>
      <c r="AT17" s="65"/>
      <c r="AU17" s="65"/>
      <c r="AV17" s="65"/>
      <c r="AW17" s="65"/>
      <c r="AX17" s="65"/>
      <c r="AY17" s="65"/>
      <c r="AZ17" s="65"/>
      <c r="BA17" s="65"/>
      <c r="BB17" s="65"/>
    </row>
    <row r="18" spans="2:54" ht="15.75" customHeight="1">
      <c r="B18" s="9" t="s">
        <v>967</v>
      </c>
      <c r="H18" s="9" t="s">
        <v>968</v>
      </c>
      <c r="I18" s="564"/>
      <c r="J18" s="564"/>
      <c r="K18" s="564"/>
      <c r="L18" s="564"/>
      <c r="M18" s="564"/>
      <c r="N18" s="564"/>
      <c r="O18" s="564"/>
      <c r="AG18" s="65"/>
      <c r="AH18" s="65"/>
      <c r="AI18" s="65"/>
      <c r="AJ18" s="65"/>
      <c r="AK18" s="65"/>
      <c r="AL18" s="65"/>
      <c r="AM18" s="65"/>
      <c r="AN18" s="65"/>
      <c r="AO18" s="65"/>
      <c r="AP18" s="65"/>
      <c r="AQ18" s="65"/>
      <c r="AR18" s="65"/>
      <c r="AS18" s="65"/>
      <c r="AT18" s="65"/>
      <c r="AU18" s="65"/>
      <c r="AV18" s="65"/>
      <c r="AW18" s="65"/>
      <c r="AX18" s="65"/>
      <c r="AY18" s="65"/>
      <c r="AZ18" s="65"/>
      <c r="BA18" s="65"/>
      <c r="BB18" s="65"/>
    </row>
    <row r="19" spans="2:54" ht="15.75" customHeight="1">
      <c r="B19" s="9" t="s">
        <v>969</v>
      </c>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65"/>
      <c r="AH19" s="65"/>
      <c r="AI19" s="65"/>
      <c r="AJ19" s="65"/>
      <c r="AK19" s="65"/>
      <c r="AL19" s="65"/>
      <c r="AM19" s="65"/>
      <c r="AN19" s="65"/>
      <c r="AO19" s="65"/>
      <c r="AP19" s="65"/>
      <c r="AQ19" s="65"/>
      <c r="AR19" s="65"/>
      <c r="AS19" s="65"/>
      <c r="AT19" s="65"/>
      <c r="AU19" s="65"/>
      <c r="AV19" s="65"/>
      <c r="AW19" s="65"/>
      <c r="AX19" s="65"/>
      <c r="AY19" s="65"/>
      <c r="AZ19" s="65"/>
      <c r="BA19" s="65"/>
      <c r="BB19" s="65"/>
    </row>
    <row r="20" spans="2:54" ht="15.75" customHeight="1">
      <c r="B20" s="10" t="s">
        <v>970</v>
      </c>
      <c r="H20" s="565"/>
      <c r="I20" s="565"/>
      <c r="J20" s="565"/>
      <c r="K20" s="565"/>
      <c r="L20" s="565"/>
      <c r="M20" s="565"/>
      <c r="N20" s="565"/>
      <c r="O20" s="565"/>
      <c r="P20" s="565"/>
      <c r="Q20" s="35"/>
      <c r="R20" s="35"/>
      <c r="S20" s="35"/>
      <c r="T20" s="35"/>
      <c r="U20" s="35"/>
      <c r="V20" s="35"/>
      <c r="W20" s="35"/>
      <c r="X20" s="35"/>
      <c r="Y20" s="35"/>
      <c r="Z20" s="35"/>
      <c r="AA20" s="35"/>
      <c r="AB20" s="35"/>
      <c r="AC20" s="35"/>
      <c r="AD20" s="35"/>
      <c r="AE20" s="35"/>
      <c r="AF20" s="35"/>
      <c r="AG20" s="65"/>
      <c r="AH20" s="65"/>
      <c r="AI20" s="65"/>
      <c r="AJ20" s="65"/>
      <c r="AK20" s="65"/>
      <c r="AL20" s="65"/>
      <c r="AM20" s="65"/>
      <c r="AN20" s="65"/>
      <c r="AO20" s="65"/>
      <c r="AP20" s="65"/>
      <c r="AQ20" s="65"/>
      <c r="AR20" s="65"/>
      <c r="AS20" s="65"/>
      <c r="AT20" s="65"/>
      <c r="AU20" s="65"/>
      <c r="AV20" s="65"/>
      <c r="AW20" s="65"/>
      <c r="AX20" s="65"/>
      <c r="AY20" s="65"/>
      <c r="AZ20" s="65"/>
      <c r="BA20" s="65"/>
      <c r="BB20" s="65"/>
    </row>
    <row r="21" spans="2:54" ht="15.75" customHeight="1">
      <c r="B21" s="10" t="s">
        <v>997</v>
      </c>
      <c r="H21" s="35"/>
      <c r="I21" s="35"/>
      <c r="J21" s="35"/>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65"/>
      <c r="AH21" s="65"/>
      <c r="AI21" s="65"/>
      <c r="AJ21" s="65"/>
      <c r="AK21" s="65"/>
      <c r="AL21" s="65"/>
      <c r="AM21" s="65"/>
      <c r="AN21" s="65"/>
      <c r="AO21" s="65"/>
      <c r="AP21" s="65"/>
      <c r="AQ21" s="65"/>
      <c r="AR21" s="65"/>
      <c r="AS21" s="65"/>
      <c r="AT21" s="65"/>
      <c r="AU21" s="65"/>
      <c r="AV21" s="65"/>
      <c r="AW21" s="65"/>
      <c r="AX21" s="65"/>
      <c r="AY21" s="65"/>
      <c r="AZ21" s="65"/>
      <c r="BA21" s="65"/>
      <c r="BB21" s="65"/>
    </row>
    <row r="22" spans="8:54" ht="3.75" customHeight="1">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65"/>
      <c r="AH22" s="65"/>
      <c r="AI22" s="65"/>
      <c r="AJ22" s="65"/>
      <c r="AK22" s="65"/>
      <c r="AL22" s="65"/>
      <c r="AM22" s="65"/>
      <c r="AN22" s="65"/>
      <c r="AO22" s="65"/>
      <c r="AP22" s="65"/>
      <c r="AQ22" s="65"/>
      <c r="AR22" s="65"/>
      <c r="AS22" s="65"/>
      <c r="AT22" s="65"/>
      <c r="AU22" s="65"/>
      <c r="AV22" s="65"/>
      <c r="AW22" s="65"/>
      <c r="AX22" s="65"/>
      <c r="AY22" s="65"/>
      <c r="AZ22" s="65"/>
      <c r="BA22" s="65"/>
      <c r="BB22" s="65"/>
    </row>
    <row r="23" spans="2:54" ht="15.75" customHeight="1">
      <c r="B23" s="9" t="s">
        <v>1002</v>
      </c>
      <c r="I23" s="9" t="s">
        <v>1003</v>
      </c>
      <c r="J23" s="561"/>
      <c r="K23" s="561"/>
      <c r="L23" s="36" t="s">
        <v>1004</v>
      </c>
      <c r="M23" s="567" t="s">
        <v>932</v>
      </c>
      <c r="N23" s="567"/>
      <c r="Q23" s="9" t="s">
        <v>1003</v>
      </c>
      <c r="R23" s="568"/>
      <c r="S23" s="568"/>
      <c r="T23" s="568"/>
      <c r="U23" s="568"/>
      <c r="V23" s="14" t="s">
        <v>1004</v>
      </c>
      <c r="W23" s="9" t="s">
        <v>933</v>
      </c>
      <c r="Z23" s="9" t="s">
        <v>946</v>
      </c>
      <c r="AA23" s="578"/>
      <c r="AB23" s="578"/>
      <c r="AC23" s="578"/>
      <c r="AD23" s="578"/>
      <c r="AE23" s="9" t="s">
        <v>947</v>
      </c>
      <c r="AG23" s="65"/>
      <c r="AH23" s="65"/>
      <c r="AI23" s="67"/>
      <c r="AJ23" s="67"/>
      <c r="AK23" s="65"/>
      <c r="AL23" s="65"/>
      <c r="AM23" s="65"/>
      <c r="AN23" s="65"/>
      <c r="AO23" s="65"/>
      <c r="AP23" s="65"/>
      <c r="AQ23" s="65"/>
      <c r="AR23" s="65"/>
      <c r="AS23" s="65"/>
      <c r="AT23" s="65"/>
      <c r="AU23" s="65"/>
      <c r="AV23" s="65"/>
      <c r="AW23" s="65"/>
      <c r="AX23" s="65"/>
      <c r="AY23" s="65"/>
      <c r="AZ23" s="65"/>
      <c r="BA23" s="65"/>
      <c r="BB23" s="65"/>
    </row>
    <row r="24" spans="2:54" ht="15.75" customHeight="1">
      <c r="B24" s="9" t="s">
        <v>961</v>
      </c>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65"/>
      <c r="AH24" s="65"/>
      <c r="AI24" s="65"/>
      <c r="AJ24" s="65"/>
      <c r="AK24" s="65"/>
      <c r="AL24" s="65"/>
      <c r="AM24" s="65"/>
      <c r="AN24" s="65"/>
      <c r="AO24" s="65"/>
      <c r="AP24" s="65"/>
      <c r="AQ24" s="65"/>
      <c r="AR24" s="65"/>
      <c r="AS24" s="65"/>
      <c r="AT24" s="65"/>
      <c r="AU24" s="65"/>
      <c r="AV24" s="65"/>
      <c r="AW24" s="65"/>
      <c r="AX24" s="65"/>
      <c r="AY24" s="65"/>
      <c r="AZ24" s="65"/>
      <c r="BA24" s="65"/>
      <c r="BB24" s="65"/>
    </row>
    <row r="25" spans="2:54" ht="15.75" customHeight="1">
      <c r="B25" s="9" t="s">
        <v>962</v>
      </c>
      <c r="I25" s="9" t="s">
        <v>708</v>
      </c>
      <c r="J25" s="561"/>
      <c r="K25" s="561"/>
      <c r="L25" s="36" t="s">
        <v>709</v>
      </c>
      <c r="M25" s="567" t="s">
        <v>963</v>
      </c>
      <c r="N25" s="567"/>
      <c r="O25" s="567"/>
      <c r="P25" s="567"/>
      <c r="Q25" s="9" t="s">
        <v>964</v>
      </c>
      <c r="R25" s="560"/>
      <c r="S25" s="560"/>
      <c r="T25" s="560"/>
      <c r="U25" s="560"/>
      <c r="V25" s="14" t="s">
        <v>965</v>
      </c>
      <c r="W25" s="9" t="s">
        <v>966</v>
      </c>
      <c r="Z25" s="9" t="s">
        <v>946</v>
      </c>
      <c r="AA25" s="578"/>
      <c r="AB25" s="578"/>
      <c r="AC25" s="578"/>
      <c r="AD25" s="578"/>
      <c r="AE25" s="9" t="s">
        <v>947</v>
      </c>
      <c r="AG25" s="65"/>
      <c r="AH25" s="65"/>
      <c r="AI25" s="65"/>
      <c r="AJ25" s="65"/>
      <c r="AK25" s="65"/>
      <c r="AL25" s="65"/>
      <c r="AM25" s="65"/>
      <c r="AN25" s="65"/>
      <c r="AO25" s="65"/>
      <c r="AP25" s="65"/>
      <c r="AQ25" s="65"/>
      <c r="AR25" s="65"/>
      <c r="AS25" s="65"/>
      <c r="AT25" s="65"/>
      <c r="AU25" s="65"/>
      <c r="AV25" s="65"/>
      <c r="AW25" s="65"/>
      <c r="AX25" s="65"/>
      <c r="AY25" s="65"/>
      <c r="AZ25" s="65"/>
      <c r="BA25" s="65"/>
      <c r="BB25" s="65"/>
    </row>
    <row r="26" spans="8:54" ht="15.75" customHeight="1">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65"/>
      <c r="AH26" s="65"/>
      <c r="AI26" s="65"/>
      <c r="AJ26" s="65"/>
      <c r="AK26" s="65"/>
      <c r="AL26" s="65"/>
      <c r="AM26" s="65"/>
      <c r="AN26" s="65"/>
      <c r="AO26" s="65"/>
      <c r="AP26" s="65"/>
      <c r="AQ26" s="65"/>
      <c r="AR26" s="65"/>
      <c r="AS26" s="65"/>
      <c r="AT26" s="65"/>
      <c r="AU26" s="65"/>
      <c r="AV26" s="65"/>
      <c r="AW26" s="65"/>
      <c r="AX26" s="65"/>
      <c r="AY26" s="65"/>
      <c r="AZ26" s="65"/>
      <c r="BA26" s="65"/>
      <c r="BB26" s="65"/>
    </row>
    <row r="27" spans="2:54" ht="15.75" customHeight="1">
      <c r="B27" s="9" t="s">
        <v>967</v>
      </c>
      <c r="H27" s="9" t="s">
        <v>968</v>
      </c>
      <c r="I27" s="564"/>
      <c r="J27" s="564"/>
      <c r="K27" s="564"/>
      <c r="L27" s="564"/>
      <c r="M27" s="564"/>
      <c r="N27" s="564"/>
      <c r="O27" s="564"/>
      <c r="AG27" s="65"/>
      <c r="AH27" s="65"/>
      <c r="AI27" s="65"/>
      <c r="AJ27" s="65"/>
      <c r="AK27" s="65"/>
      <c r="AL27" s="65"/>
      <c r="AM27" s="65"/>
      <c r="AN27" s="65"/>
      <c r="AO27" s="65"/>
      <c r="AP27" s="65"/>
      <c r="AQ27" s="65"/>
      <c r="AR27" s="65"/>
      <c r="AS27" s="65"/>
      <c r="AT27" s="65"/>
      <c r="AU27" s="65"/>
      <c r="AV27" s="65"/>
      <c r="AW27" s="65"/>
      <c r="AX27" s="65"/>
      <c r="AY27" s="65"/>
      <c r="AZ27" s="65"/>
      <c r="BA27" s="65"/>
      <c r="BB27" s="65"/>
    </row>
    <row r="28" spans="2:54" ht="15.75" customHeight="1">
      <c r="B28" s="9" t="s">
        <v>969</v>
      </c>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65"/>
      <c r="AH28" s="65"/>
      <c r="AI28" s="65"/>
      <c r="AJ28" s="65"/>
      <c r="AK28" s="65"/>
      <c r="AL28" s="65"/>
      <c r="AM28" s="65"/>
      <c r="AN28" s="65"/>
      <c r="AO28" s="65"/>
      <c r="AP28" s="65"/>
      <c r="AQ28" s="65"/>
      <c r="AR28" s="65"/>
      <c r="AS28" s="65"/>
      <c r="AT28" s="65"/>
      <c r="AU28" s="65"/>
      <c r="AV28" s="65"/>
      <c r="AW28" s="65"/>
      <c r="AX28" s="65"/>
      <c r="AY28" s="65"/>
      <c r="AZ28" s="65"/>
      <c r="BA28" s="65"/>
      <c r="BB28" s="65"/>
    </row>
    <row r="29" spans="2:54" ht="15.75" customHeight="1">
      <c r="B29" s="10" t="s">
        <v>970</v>
      </c>
      <c r="H29" s="565"/>
      <c r="I29" s="565"/>
      <c r="J29" s="565"/>
      <c r="K29" s="565"/>
      <c r="L29" s="565"/>
      <c r="M29" s="565"/>
      <c r="N29" s="565"/>
      <c r="O29" s="565"/>
      <c r="P29" s="565"/>
      <c r="Q29" s="35"/>
      <c r="R29" s="35"/>
      <c r="S29" s="35"/>
      <c r="T29" s="35"/>
      <c r="U29" s="35"/>
      <c r="V29" s="35"/>
      <c r="W29" s="35"/>
      <c r="X29" s="35"/>
      <c r="Y29" s="35"/>
      <c r="Z29" s="35"/>
      <c r="AA29" s="35"/>
      <c r="AB29" s="35"/>
      <c r="AC29" s="35"/>
      <c r="AD29" s="35"/>
      <c r="AE29" s="35"/>
      <c r="AF29" s="35"/>
      <c r="AG29" s="65"/>
      <c r="AH29" s="65"/>
      <c r="AI29" s="65"/>
      <c r="AJ29" s="65"/>
      <c r="AK29" s="65"/>
      <c r="AL29" s="65"/>
      <c r="AM29" s="65"/>
      <c r="AN29" s="65"/>
      <c r="AO29" s="65"/>
      <c r="AP29" s="65"/>
      <c r="AQ29" s="65"/>
      <c r="AR29" s="65"/>
      <c r="AS29" s="65"/>
      <c r="AT29" s="65"/>
      <c r="AU29" s="65"/>
      <c r="AV29" s="65"/>
      <c r="AW29" s="65"/>
      <c r="AX29" s="65"/>
      <c r="AY29" s="65"/>
      <c r="AZ29" s="65"/>
      <c r="BA29" s="65"/>
      <c r="BB29" s="65"/>
    </row>
    <row r="30" spans="2:54" ht="15.75" customHeight="1">
      <c r="B30" s="10" t="s">
        <v>997</v>
      </c>
      <c r="H30" s="35"/>
      <c r="I30" s="35"/>
      <c r="J30" s="35"/>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65"/>
      <c r="AH30" s="65"/>
      <c r="AI30" s="65"/>
      <c r="AJ30" s="65"/>
      <c r="AK30" s="65"/>
      <c r="AL30" s="65"/>
      <c r="AM30" s="65"/>
      <c r="AN30" s="65"/>
      <c r="AO30" s="65"/>
      <c r="AP30" s="65"/>
      <c r="AQ30" s="65"/>
      <c r="AR30" s="65"/>
      <c r="AS30" s="65"/>
      <c r="AT30" s="65"/>
      <c r="AU30" s="65"/>
      <c r="AV30" s="65"/>
      <c r="AW30" s="65"/>
      <c r="AX30" s="65"/>
      <c r="AY30" s="65"/>
      <c r="AZ30" s="65"/>
      <c r="BA30" s="65"/>
      <c r="BB30" s="65"/>
    </row>
    <row r="31" spans="8:54" ht="3.75" customHeight="1">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65"/>
      <c r="AH31" s="65"/>
      <c r="AI31" s="65"/>
      <c r="AJ31" s="65"/>
      <c r="AK31" s="65"/>
      <c r="AL31" s="65"/>
      <c r="AM31" s="65"/>
      <c r="AN31" s="65"/>
      <c r="AO31" s="65"/>
      <c r="AP31" s="65"/>
      <c r="AQ31" s="65"/>
      <c r="AR31" s="65"/>
      <c r="AS31" s="65"/>
      <c r="AT31" s="65"/>
      <c r="AU31" s="65"/>
      <c r="AV31" s="65"/>
      <c r="AW31" s="65"/>
      <c r="AX31" s="65"/>
      <c r="AY31" s="65"/>
      <c r="AZ31" s="65"/>
      <c r="BA31" s="65"/>
      <c r="BB31" s="65"/>
    </row>
    <row r="32" spans="2:54" ht="15.75" customHeight="1">
      <c r="B32" s="9" t="s">
        <v>1002</v>
      </c>
      <c r="I32" s="9" t="s">
        <v>1003</v>
      </c>
      <c r="J32" s="561"/>
      <c r="K32" s="561"/>
      <c r="L32" s="36" t="s">
        <v>1004</v>
      </c>
      <c r="M32" s="567" t="s">
        <v>932</v>
      </c>
      <c r="N32" s="567"/>
      <c r="Q32" s="9" t="s">
        <v>1003</v>
      </c>
      <c r="R32" s="568"/>
      <c r="S32" s="568"/>
      <c r="T32" s="568"/>
      <c r="U32" s="568"/>
      <c r="V32" s="14" t="s">
        <v>1004</v>
      </c>
      <c r="W32" s="9" t="s">
        <v>933</v>
      </c>
      <c r="Z32" s="9" t="s">
        <v>946</v>
      </c>
      <c r="AA32" s="578"/>
      <c r="AB32" s="578"/>
      <c r="AC32" s="578"/>
      <c r="AD32" s="578"/>
      <c r="AE32" s="9" t="s">
        <v>947</v>
      </c>
      <c r="AG32" s="65"/>
      <c r="AH32" s="65"/>
      <c r="AI32" s="65"/>
      <c r="AJ32" s="65"/>
      <c r="AK32" s="65"/>
      <c r="AL32" s="65"/>
      <c r="AM32" s="65"/>
      <c r="AN32" s="65"/>
      <c r="AO32" s="65"/>
      <c r="AP32" s="65"/>
      <c r="AQ32" s="65"/>
      <c r="AR32" s="65"/>
      <c r="AS32" s="65"/>
      <c r="AT32" s="65"/>
      <c r="AU32" s="65"/>
      <c r="AV32" s="65"/>
      <c r="AW32" s="65"/>
      <c r="AX32" s="65"/>
      <c r="AY32" s="65"/>
      <c r="AZ32" s="65"/>
      <c r="BA32" s="65"/>
      <c r="BB32" s="65"/>
    </row>
    <row r="33" spans="2:54" ht="15.75" customHeight="1">
      <c r="B33" s="9" t="s">
        <v>961</v>
      </c>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65"/>
      <c r="AH33" s="65"/>
      <c r="AI33" s="65"/>
      <c r="AJ33" s="65"/>
      <c r="AK33" s="65"/>
      <c r="AL33" s="65"/>
      <c r="AM33" s="65"/>
      <c r="AN33" s="65"/>
      <c r="AO33" s="65"/>
      <c r="AP33" s="65"/>
      <c r="AQ33" s="65"/>
      <c r="AR33" s="65"/>
      <c r="AS33" s="65"/>
      <c r="AT33" s="65"/>
      <c r="AU33" s="65"/>
      <c r="AV33" s="65"/>
      <c r="AW33" s="65"/>
      <c r="AX33" s="65"/>
      <c r="AY33" s="65"/>
      <c r="AZ33" s="65"/>
      <c r="BA33" s="65"/>
      <c r="BB33" s="65"/>
    </row>
    <row r="34" spans="2:54" ht="15.75" customHeight="1">
      <c r="B34" s="9" t="s">
        <v>962</v>
      </c>
      <c r="I34" s="9" t="s">
        <v>708</v>
      </c>
      <c r="J34" s="561"/>
      <c r="K34" s="561"/>
      <c r="L34" s="36" t="s">
        <v>709</v>
      </c>
      <c r="M34" s="567" t="s">
        <v>963</v>
      </c>
      <c r="N34" s="567"/>
      <c r="O34" s="567"/>
      <c r="P34" s="567"/>
      <c r="Q34" s="9" t="s">
        <v>964</v>
      </c>
      <c r="R34" s="560"/>
      <c r="S34" s="560"/>
      <c r="T34" s="560"/>
      <c r="U34" s="560"/>
      <c r="V34" s="14" t="s">
        <v>965</v>
      </c>
      <c r="W34" s="9" t="s">
        <v>966</v>
      </c>
      <c r="Z34" s="9" t="s">
        <v>946</v>
      </c>
      <c r="AA34" s="578"/>
      <c r="AB34" s="578"/>
      <c r="AC34" s="578"/>
      <c r="AD34" s="578"/>
      <c r="AE34" s="9" t="s">
        <v>947</v>
      </c>
      <c r="AG34" s="65"/>
      <c r="AH34" s="65"/>
      <c r="AI34" s="65"/>
      <c r="AJ34" s="65"/>
      <c r="AK34" s="65"/>
      <c r="AL34" s="65"/>
      <c r="AM34" s="65"/>
      <c r="AN34" s="65"/>
      <c r="AO34" s="65"/>
      <c r="AP34" s="65"/>
      <c r="AQ34" s="65"/>
      <c r="AR34" s="65"/>
      <c r="AS34" s="65"/>
      <c r="AT34" s="65"/>
      <c r="AU34" s="65"/>
      <c r="AV34" s="65"/>
      <c r="AW34" s="65"/>
      <c r="AX34" s="65"/>
      <c r="AY34" s="65"/>
      <c r="AZ34" s="65"/>
      <c r="BA34" s="65"/>
      <c r="BB34" s="65"/>
    </row>
    <row r="35" spans="8:54" ht="15.75" customHeight="1">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65"/>
      <c r="AH35" s="65"/>
      <c r="AI35" s="65"/>
      <c r="AJ35" s="65"/>
      <c r="AK35" s="65"/>
      <c r="AL35" s="65"/>
      <c r="AM35" s="65"/>
      <c r="AN35" s="65"/>
      <c r="AO35" s="65"/>
      <c r="AP35" s="65"/>
      <c r="AQ35" s="65"/>
      <c r="AR35" s="65"/>
      <c r="AS35" s="65"/>
      <c r="AT35" s="65"/>
      <c r="AU35" s="65"/>
      <c r="AV35" s="65"/>
      <c r="AW35" s="65"/>
      <c r="AX35" s="65"/>
      <c r="AY35" s="65"/>
      <c r="AZ35" s="65"/>
      <c r="BA35" s="65"/>
      <c r="BB35" s="65"/>
    </row>
    <row r="36" spans="2:54" ht="15.75" customHeight="1">
      <c r="B36" s="9" t="s">
        <v>967</v>
      </c>
      <c r="H36" s="9" t="s">
        <v>968</v>
      </c>
      <c r="I36" s="564"/>
      <c r="J36" s="564"/>
      <c r="K36" s="564"/>
      <c r="L36" s="564"/>
      <c r="M36" s="564"/>
      <c r="N36" s="564"/>
      <c r="O36" s="564"/>
      <c r="AG36" s="65"/>
      <c r="AH36" s="65"/>
      <c r="AI36" s="65"/>
      <c r="AJ36" s="65"/>
      <c r="AK36" s="65"/>
      <c r="AL36" s="65"/>
      <c r="AM36" s="65"/>
      <c r="AN36" s="65"/>
      <c r="AO36" s="65"/>
      <c r="AP36" s="65"/>
      <c r="AQ36" s="65"/>
      <c r="AR36" s="65"/>
      <c r="AS36" s="65"/>
      <c r="AT36" s="65"/>
      <c r="AU36" s="65"/>
      <c r="AV36" s="65"/>
      <c r="AW36" s="65"/>
      <c r="AX36" s="65"/>
      <c r="AY36" s="65"/>
      <c r="AZ36" s="65"/>
      <c r="BA36" s="65"/>
      <c r="BB36" s="65"/>
    </row>
    <row r="37" spans="2:54" ht="15.75" customHeight="1">
      <c r="B37" s="9" t="s">
        <v>969</v>
      </c>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65"/>
      <c r="AH37" s="65"/>
      <c r="AI37" s="65"/>
      <c r="AJ37" s="65"/>
      <c r="AK37" s="65"/>
      <c r="AL37" s="65"/>
      <c r="AM37" s="65"/>
      <c r="AN37" s="65"/>
      <c r="AO37" s="65"/>
      <c r="AP37" s="65"/>
      <c r="AQ37" s="65"/>
      <c r="AR37" s="65"/>
      <c r="AS37" s="65"/>
      <c r="AT37" s="65"/>
      <c r="AU37" s="65"/>
      <c r="AV37" s="65"/>
      <c r="AW37" s="65"/>
      <c r="AX37" s="65"/>
      <c r="AY37" s="65"/>
      <c r="AZ37" s="65"/>
      <c r="BA37" s="65"/>
      <c r="BB37" s="65"/>
    </row>
    <row r="38" spans="2:54" ht="15.75" customHeight="1">
      <c r="B38" s="10" t="s">
        <v>970</v>
      </c>
      <c r="H38" s="565"/>
      <c r="I38" s="565"/>
      <c r="J38" s="565"/>
      <c r="K38" s="565"/>
      <c r="L38" s="565"/>
      <c r="M38" s="565"/>
      <c r="N38" s="565"/>
      <c r="O38" s="565"/>
      <c r="P38" s="565"/>
      <c r="Q38" s="35"/>
      <c r="R38" s="35"/>
      <c r="S38" s="35"/>
      <c r="T38" s="35"/>
      <c r="U38" s="35"/>
      <c r="V38" s="35"/>
      <c r="W38" s="35"/>
      <c r="X38" s="35"/>
      <c r="Y38" s="35"/>
      <c r="Z38" s="35"/>
      <c r="AA38" s="35"/>
      <c r="AB38" s="35"/>
      <c r="AC38" s="35"/>
      <c r="AD38" s="35"/>
      <c r="AE38" s="35"/>
      <c r="AF38" s="35"/>
      <c r="AG38" s="65"/>
      <c r="AH38" s="65"/>
      <c r="AI38" s="65"/>
      <c r="AJ38" s="65"/>
      <c r="AK38" s="65"/>
      <c r="AL38" s="65"/>
      <c r="AM38" s="65"/>
      <c r="AN38" s="65"/>
      <c r="AO38" s="65"/>
      <c r="AP38" s="65"/>
      <c r="AQ38" s="65"/>
      <c r="AR38" s="65"/>
      <c r="AS38" s="65"/>
      <c r="AT38" s="65"/>
      <c r="AU38" s="65"/>
      <c r="AV38" s="65"/>
      <c r="AW38" s="65"/>
      <c r="AX38" s="65"/>
      <c r="AY38" s="65"/>
      <c r="AZ38" s="65"/>
      <c r="BA38" s="65"/>
      <c r="BB38" s="65"/>
    </row>
    <row r="39" spans="2:54" ht="15.75" customHeight="1">
      <c r="B39" s="10" t="s">
        <v>997</v>
      </c>
      <c r="H39" s="35"/>
      <c r="I39" s="35"/>
      <c r="J39" s="35"/>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65"/>
      <c r="AH39" s="65"/>
      <c r="AI39" s="65"/>
      <c r="AJ39" s="65"/>
      <c r="AK39" s="65"/>
      <c r="AL39" s="65"/>
      <c r="AM39" s="65"/>
      <c r="AN39" s="65"/>
      <c r="AO39" s="65"/>
      <c r="AP39" s="65"/>
      <c r="AQ39" s="65"/>
      <c r="AR39" s="65"/>
      <c r="AS39" s="65"/>
      <c r="AT39" s="65"/>
      <c r="AU39" s="65"/>
      <c r="AV39" s="65"/>
      <c r="AW39" s="65"/>
      <c r="AX39" s="65"/>
      <c r="AY39" s="65"/>
      <c r="AZ39" s="65"/>
      <c r="BA39" s="65"/>
      <c r="BB39" s="65"/>
    </row>
    <row r="40" spans="1:54" s="10" customFormat="1" ht="3.75" customHeight="1">
      <c r="A40" s="209"/>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62"/>
      <c r="AH40" s="62"/>
      <c r="AI40" s="62"/>
      <c r="AJ40" s="62"/>
      <c r="AK40" s="62"/>
      <c r="AL40" s="62"/>
      <c r="AM40" s="62"/>
      <c r="AN40" s="62"/>
      <c r="AO40" s="62"/>
      <c r="AP40" s="62"/>
      <c r="AQ40" s="62"/>
      <c r="AR40" s="62"/>
      <c r="AS40" s="62"/>
      <c r="AT40" s="62"/>
      <c r="AU40" s="62"/>
      <c r="AV40" s="62"/>
      <c r="AW40" s="62"/>
      <c r="AX40" s="62"/>
      <c r="AY40" s="62"/>
      <c r="AZ40" s="62"/>
      <c r="BA40" s="62"/>
      <c r="BB40" s="62"/>
    </row>
    <row r="41" spans="1:54" ht="15.75" customHeight="1">
      <c r="A41" s="10" t="s">
        <v>1005</v>
      </c>
      <c r="B41" s="10"/>
      <c r="C41" s="10"/>
      <c r="D41" s="10"/>
      <c r="E41" s="10"/>
      <c r="F41" s="10"/>
      <c r="G41" s="10"/>
      <c r="H41" s="10"/>
      <c r="I41" s="10"/>
      <c r="J41" s="10"/>
      <c r="K41" s="18"/>
      <c r="L41" s="18"/>
      <c r="M41" s="18"/>
      <c r="N41" s="10"/>
      <c r="O41" s="10"/>
      <c r="P41" s="10"/>
      <c r="Q41" s="10"/>
      <c r="R41" s="10"/>
      <c r="S41" s="10"/>
      <c r="T41" s="10"/>
      <c r="U41" s="10"/>
      <c r="V41" s="10"/>
      <c r="W41" s="10"/>
      <c r="X41" s="10"/>
      <c r="Y41" s="10"/>
      <c r="Z41" s="10"/>
      <c r="AA41" s="10"/>
      <c r="AB41" s="10"/>
      <c r="AC41" s="10"/>
      <c r="AD41" s="10"/>
      <c r="AE41" s="10"/>
      <c r="AF41" s="10"/>
      <c r="AG41" s="65"/>
      <c r="AH41" s="65"/>
      <c r="AI41" s="65"/>
      <c r="AJ41" s="65"/>
      <c r="AK41" s="65"/>
      <c r="AL41" s="65"/>
      <c r="AM41" s="65"/>
      <c r="AN41" s="65"/>
      <c r="AO41" s="65"/>
      <c r="AP41" s="65"/>
      <c r="AQ41" s="65"/>
      <c r="AR41" s="65"/>
      <c r="AS41" s="65"/>
      <c r="AT41" s="65"/>
      <c r="AU41" s="65"/>
      <c r="AV41" s="65"/>
      <c r="AW41" s="65"/>
      <c r="AX41" s="65"/>
      <c r="AY41" s="65"/>
      <c r="AZ41" s="65"/>
      <c r="BA41" s="65"/>
      <c r="BB41" s="65"/>
    </row>
    <row r="42" spans="2:54" ht="15.75" customHeight="1">
      <c r="B42" s="9" t="s">
        <v>710</v>
      </c>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65"/>
      <c r="AH42" s="65"/>
      <c r="AI42" s="65"/>
      <c r="AJ42" s="65"/>
      <c r="AK42" s="65"/>
      <c r="AL42" s="65"/>
      <c r="AM42" s="65"/>
      <c r="AN42" s="65"/>
      <c r="AO42" s="65"/>
      <c r="AP42" s="65"/>
      <c r="AQ42" s="65"/>
      <c r="AR42" s="65"/>
      <c r="AS42" s="65"/>
      <c r="AT42" s="65"/>
      <c r="AU42" s="65"/>
      <c r="AV42" s="65"/>
      <c r="AW42" s="65"/>
      <c r="AX42" s="65"/>
      <c r="AY42" s="65"/>
      <c r="AZ42" s="65"/>
      <c r="BA42" s="65"/>
      <c r="BB42" s="65"/>
    </row>
    <row r="43" spans="2:54" ht="15.75" customHeight="1">
      <c r="B43" s="9" t="s">
        <v>1303</v>
      </c>
      <c r="G43" s="9" t="s">
        <v>1006</v>
      </c>
      <c r="J43" s="19"/>
      <c r="K43" s="19"/>
      <c r="L43" s="568"/>
      <c r="M43" s="568"/>
      <c r="N43" s="568"/>
      <c r="O43" s="568"/>
      <c r="P43" s="20" t="s">
        <v>996</v>
      </c>
      <c r="R43" s="19" t="s">
        <v>946</v>
      </c>
      <c r="S43" s="578"/>
      <c r="T43" s="578"/>
      <c r="U43" s="578"/>
      <c r="V43" s="578"/>
      <c r="W43" s="578"/>
      <c r="X43" s="578"/>
      <c r="Y43" s="578"/>
      <c r="Z43" s="9" t="s">
        <v>947</v>
      </c>
      <c r="AA43" s="12"/>
      <c r="AB43" s="12"/>
      <c r="AC43" s="12"/>
      <c r="AD43" s="12"/>
      <c r="AG43" s="65"/>
      <c r="AH43" s="65"/>
      <c r="AI43" s="65"/>
      <c r="AJ43" s="65"/>
      <c r="AK43" s="65"/>
      <c r="AL43" s="65"/>
      <c r="AM43" s="65"/>
      <c r="AN43" s="65"/>
      <c r="AO43" s="65"/>
      <c r="AP43" s="65"/>
      <c r="AQ43" s="65"/>
      <c r="AR43" s="65"/>
      <c r="AS43" s="65"/>
      <c r="AT43" s="65"/>
      <c r="AU43" s="65"/>
      <c r="AV43" s="65"/>
      <c r="AW43" s="65"/>
      <c r="AX43" s="65"/>
      <c r="AY43" s="65"/>
      <c r="AZ43" s="65"/>
      <c r="BA43" s="65"/>
      <c r="BB43" s="65"/>
    </row>
    <row r="44" spans="8:54" ht="15.75" customHeight="1">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65"/>
      <c r="AH44" s="65"/>
      <c r="AI44" s="65"/>
      <c r="AJ44" s="65"/>
      <c r="AK44" s="65"/>
      <c r="AL44" s="65"/>
      <c r="AM44" s="65"/>
      <c r="AN44" s="65"/>
      <c r="AO44" s="65"/>
      <c r="AP44" s="65"/>
      <c r="AQ44" s="65"/>
      <c r="AR44" s="65"/>
      <c r="AS44" s="65"/>
      <c r="AT44" s="65"/>
      <c r="AU44" s="65"/>
      <c r="AV44" s="65"/>
      <c r="AW44" s="65"/>
      <c r="AX44" s="65"/>
      <c r="AY44" s="65"/>
      <c r="AZ44" s="65"/>
      <c r="BA44" s="65"/>
      <c r="BB44" s="65"/>
    </row>
    <row r="45" spans="2:54" ht="15.75" customHeight="1">
      <c r="B45" s="9" t="s">
        <v>711</v>
      </c>
      <c r="H45" s="9" t="s">
        <v>968</v>
      </c>
      <c r="I45" s="564"/>
      <c r="J45" s="564"/>
      <c r="K45" s="564"/>
      <c r="L45" s="564"/>
      <c r="M45" s="564"/>
      <c r="N45" s="564"/>
      <c r="O45" s="564"/>
      <c r="AG45" s="65"/>
      <c r="AH45" s="65"/>
      <c r="AI45" s="65"/>
      <c r="AJ45" s="65"/>
      <c r="AK45" s="65"/>
      <c r="AL45" s="65"/>
      <c r="AM45" s="65"/>
      <c r="AN45" s="65"/>
      <c r="AO45" s="65"/>
      <c r="AP45" s="65"/>
      <c r="AQ45" s="65"/>
      <c r="AR45" s="65"/>
      <c r="AS45" s="65"/>
      <c r="AT45" s="65"/>
      <c r="AU45" s="65"/>
      <c r="AV45" s="65"/>
      <c r="AW45" s="65"/>
      <c r="AX45" s="65"/>
      <c r="AY45" s="65"/>
      <c r="AZ45" s="65"/>
      <c r="BA45" s="65"/>
      <c r="BB45" s="65"/>
    </row>
    <row r="46" spans="2:54" ht="15.75" customHeight="1">
      <c r="B46" s="9" t="s">
        <v>712</v>
      </c>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65"/>
      <c r="AH46" s="65"/>
      <c r="AI46" s="65"/>
      <c r="AJ46" s="65"/>
      <c r="AK46" s="65"/>
      <c r="AL46" s="65"/>
      <c r="AM46" s="65"/>
      <c r="AN46" s="65"/>
      <c r="AO46" s="65"/>
      <c r="AP46" s="65"/>
      <c r="AQ46" s="65"/>
      <c r="AR46" s="65"/>
      <c r="AS46" s="65"/>
      <c r="AT46" s="65"/>
      <c r="AU46" s="65"/>
      <c r="AV46" s="65"/>
      <c r="AW46" s="65"/>
      <c r="AX46" s="65"/>
      <c r="AY46" s="65"/>
      <c r="AZ46" s="65"/>
      <c r="BA46" s="65"/>
      <c r="BB46" s="65"/>
    </row>
    <row r="47" spans="1:54" ht="15.75" customHeight="1">
      <c r="A47" s="10"/>
      <c r="B47" s="10" t="s">
        <v>713</v>
      </c>
      <c r="C47" s="10"/>
      <c r="D47" s="10"/>
      <c r="E47" s="10"/>
      <c r="F47" s="10"/>
      <c r="G47" s="10"/>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65"/>
      <c r="AH47" s="65"/>
      <c r="AI47" s="65"/>
      <c r="AJ47" s="65"/>
      <c r="AK47" s="65"/>
      <c r="AL47" s="65"/>
      <c r="AM47" s="65"/>
      <c r="AN47" s="65"/>
      <c r="AO47" s="65"/>
      <c r="AP47" s="65"/>
      <c r="AQ47" s="65"/>
      <c r="AR47" s="65"/>
      <c r="AS47" s="65"/>
      <c r="AT47" s="65"/>
      <c r="AU47" s="65"/>
      <c r="AV47" s="65"/>
      <c r="AW47" s="65"/>
      <c r="AX47" s="65"/>
      <c r="AY47" s="65"/>
      <c r="AZ47" s="65"/>
      <c r="BA47" s="65"/>
      <c r="BB47" s="65"/>
    </row>
    <row r="48" spans="1:54" s="10" customFormat="1" ht="3.75" customHeight="1">
      <c r="A48" s="209"/>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62"/>
      <c r="AH48" s="62"/>
      <c r="AI48" s="62"/>
      <c r="AJ48" s="62"/>
      <c r="AK48" s="62"/>
      <c r="AL48" s="62"/>
      <c r="AM48" s="62"/>
      <c r="AN48" s="62"/>
      <c r="AO48" s="62"/>
      <c r="AP48" s="62"/>
      <c r="AQ48" s="62"/>
      <c r="AR48" s="62"/>
      <c r="AS48" s="62"/>
      <c r="AT48" s="62"/>
      <c r="AU48" s="62"/>
      <c r="AV48" s="62"/>
      <c r="AW48" s="62"/>
      <c r="AX48" s="62"/>
      <c r="AY48" s="62"/>
      <c r="AZ48" s="62"/>
      <c r="BA48" s="62"/>
      <c r="BB48" s="62"/>
    </row>
    <row r="49" spans="1:54" ht="15.75" customHeight="1">
      <c r="A49" s="208" t="s">
        <v>1287</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65"/>
      <c r="AH49" s="65"/>
      <c r="AI49" s="65"/>
      <c r="AJ49" s="65"/>
      <c r="AK49" s="65"/>
      <c r="AL49" s="65"/>
      <c r="AM49" s="65"/>
      <c r="AN49" s="65"/>
      <c r="AO49" s="65"/>
      <c r="AP49" s="65"/>
      <c r="AQ49" s="65"/>
      <c r="AR49" s="65"/>
      <c r="AS49" s="65"/>
      <c r="AT49" s="65"/>
      <c r="AU49" s="65"/>
      <c r="AV49" s="65"/>
      <c r="AW49" s="65"/>
      <c r="AX49" s="65"/>
      <c r="AY49" s="65"/>
      <c r="AZ49" s="65"/>
      <c r="BA49" s="65"/>
      <c r="BB49" s="65"/>
    </row>
    <row r="50" spans="1:54" ht="15.75" customHeight="1">
      <c r="A50" s="10"/>
      <c r="B50" s="393" t="s">
        <v>1328</v>
      </c>
      <c r="C50" s="11" t="s">
        <v>1231</v>
      </c>
      <c r="D50" s="224"/>
      <c r="E50" s="224"/>
      <c r="F50" s="225" t="s">
        <v>1294</v>
      </c>
      <c r="G50" s="577"/>
      <c r="H50" s="577"/>
      <c r="I50" s="577"/>
      <c r="J50" s="577"/>
      <c r="K50" s="577"/>
      <c r="L50" s="577"/>
      <c r="M50" s="577"/>
      <c r="N50" s="577"/>
      <c r="O50" s="577"/>
      <c r="P50" s="577"/>
      <c r="Q50" s="577"/>
      <c r="R50" s="577"/>
      <c r="S50" s="577"/>
      <c r="T50" s="577"/>
      <c r="U50" s="577"/>
      <c r="V50" s="577"/>
      <c r="W50" s="577"/>
      <c r="X50" s="577"/>
      <c r="Y50" s="577"/>
      <c r="Z50" s="226" t="s">
        <v>1295</v>
      </c>
      <c r="AA50" s="224"/>
      <c r="AB50" s="224"/>
      <c r="AC50" s="224"/>
      <c r="AD50" s="224"/>
      <c r="AE50" s="224"/>
      <c r="AF50" s="224"/>
      <c r="AG50" s="65"/>
      <c r="AH50" s="65"/>
      <c r="AI50" s="65"/>
      <c r="AJ50" s="65"/>
      <c r="AK50" s="65"/>
      <c r="AL50" s="65"/>
      <c r="AM50" s="65"/>
      <c r="AN50" s="65"/>
      <c r="AO50" s="65"/>
      <c r="AP50" s="65"/>
      <c r="AQ50" s="65"/>
      <c r="AR50" s="65"/>
      <c r="AS50" s="65"/>
      <c r="AT50" s="65"/>
      <c r="AU50" s="65"/>
      <c r="AV50" s="65"/>
      <c r="AW50" s="65"/>
      <c r="AX50" s="65"/>
      <c r="AY50" s="65"/>
      <c r="AZ50" s="65"/>
      <c r="BA50" s="65"/>
      <c r="BB50" s="65"/>
    </row>
    <row r="51" spans="1:54" ht="15.75" customHeight="1">
      <c r="A51" s="10"/>
      <c r="B51" s="393" t="s">
        <v>1328</v>
      </c>
      <c r="C51" s="11" t="s">
        <v>1232</v>
      </c>
      <c r="D51" s="224"/>
      <c r="E51" s="224"/>
      <c r="F51" s="225" t="s">
        <v>1294</v>
      </c>
      <c r="G51" s="577"/>
      <c r="H51" s="577"/>
      <c r="I51" s="577"/>
      <c r="J51" s="577"/>
      <c r="K51" s="577"/>
      <c r="L51" s="577"/>
      <c r="M51" s="577"/>
      <c r="N51" s="577"/>
      <c r="O51" s="577"/>
      <c r="P51" s="577"/>
      <c r="Q51" s="577"/>
      <c r="R51" s="577"/>
      <c r="S51" s="577"/>
      <c r="T51" s="577"/>
      <c r="U51" s="577"/>
      <c r="V51" s="577"/>
      <c r="W51" s="577"/>
      <c r="X51" s="577"/>
      <c r="Y51" s="577"/>
      <c r="Z51" s="226" t="s">
        <v>1295</v>
      </c>
      <c r="AA51" s="224"/>
      <c r="AB51" s="224"/>
      <c r="AC51" s="224"/>
      <c r="AD51" s="224"/>
      <c r="AE51" s="224"/>
      <c r="AF51" s="224"/>
      <c r="AG51" s="65"/>
      <c r="AH51" s="65"/>
      <c r="AI51" s="65"/>
      <c r="AJ51" s="65"/>
      <c r="AK51" s="65"/>
      <c r="AL51" s="65"/>
      <c r="AM51" s="65"/>
      <c r="AN51" s="65"/>
      <c r="AO51" s="65"/>
      <c r="AP51" s="65"/>
      <c r="AQ51" s="65"/>
      <c r="AR51" s="65"/>
      <c r="AS51" s="65"/>
      <c r="AT51" s="65"/>
      <c r="AU51" s="65"/>
      <c r="AV51" s="65"/>
      <c r="AW51" s="65"/>
      <c r="AX51" s="65"/>
      <c r="AY51" s="65"/>
      <c r="AZ51" s="65"/>
      <c r="BA51" s="65"/>
      <c r="BB51" s="65"/>
    </row>
    <row r="52" spans="1:54" ht="15.75" customHeight="1">
      <c r="A52" s="10"/>
      <c r="B52" s="393" t="s">
        <v>1328</v>
      </c>
      <c r="C52" s="11" t="s">
        <v>1233</v>
      </c>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65"/>
      <c r="AH52" s="65"/>
      <c r="AI52" s="65"/>
      <c r="AJ52" s="65"/>
      <c r="AK52" s="65"/>
      <c r="AL52" s="65"/>
      <c r="AM52" s="65"/>
      <c r="AN52" s="65"/>
      <c r="AO52" s="65"/>
      <c r="AP52" s="65"/>
      <c r="AQ52" s="65"/>
      <c r="AR52" s="65"/>
      <c r="AS52" s="65"/>
      <c r="AT52" s="65"/>
      <c r="AU52" s="65"/>
      <c r="AV52" s="65"/>
      <c r="AW52" s="65"/>
      <c r="AX52" s="65"/>
      <c r="AY52" s="65"/>
      <c r="AZ52" s="65"/>
      <c r="BA52" s="65"/>
      <c r="BB52" s="65"/>
    </row>
    <row r="53" spans="33:54" s="10" customFormat="1" ht="12" customHeight="1" hidden="1">
      <c r="AG53" s="62"/>
      <c r="AH53" s="62"/>
      <c r="AI53" s="62"/>
      <c r="AJ53" s="62"/>
      <c r="AK53" s="62"/>
      <c r="AL53" s="62"/>
      <c r="AM53" s="62"/>
      <c r="AN53" s="62"/>
      <c r="AO53" s="62"/>
      <c r="AP53" s="62"/>
      <c r="AQ53" s="62"/>
      <c r="AR53" s="62"/>
      <c r="AS53" s="62"/>
      <c r="AT53" s="62"/>
      <c r="AU53" s="62"/>
      <c r="AV53" s="62"/>
      <c r="AW53" s="62"/>
      <c r="AX53" s="62"/>
      <c r="AY53" s="62"/>
      <c r="AZ53" s="62"/>
      <c r="BA53" s="62"/>
      <c r="BB53" s="62"/>
    </row>
    <row r="54" spans="1:54" s="10" customFormat="1" ht="3.75" customHeight="1">
      <c r="A54" s="209"/>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62"/>
      <c r="AH54" s="62"/>
      <c r="AI54" s="62"/>
      <c r="AJ54" s="62"/>
      <c r="AK54" s="62"/>
      <c r="AL54" s="62"/>
      <c r="AM54" s="62"/>
      <c r="AN54" s="62"/>
      <c r="AO54" s="62"/>
      <c r="AP54" s="62"/>
      <c r="AQ54" s="62"/>
      <c r="AR54" s="62"/>
      <c r="AS54" s="62"/>
      <c r="AT54" s="62"/>
      <c r="AU54" s="62"/>
      <c r="AV54" s="62"/>
      <c r="AW54" s="62"/>
      <c r="AX54" s="62"/>
      <c r="AY54" s="62"/>
      <c r="AZ54" s="62"/>
      <c r="BA54" s="62"/>
      <c r="BB54" s="62"/>
    </row>
    <row r="55" spans="1:54" ht="15.75" customHeight="1">
      <c r="A55" s="208" t="s">
        <v>1332</v>
      </c>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65"/>
      <c r="AH55" s="65"/>
      <c r="AI55" s="65"/>
      <c r="AJ55" s="65"/>
      <c r="AK55" s="65"/>
      <c r="AL55" s="65"/>
      <c r="AM55" s="65"/>
      <c r="AN55" s="65"/>
      <c r="AO55" s="65"/>
      <c r="AP55" s="65"/>
      <c r="AQ55" s="65"/>
      <c r="AR55" s="65"/>
      <c r="AS55" s="65"/>
      <c r="AT55" s="65"/>
      <c r="AU55" s="65"/>
      <c r="AV55" s="65"/>
      <c r="AW55" s="65"/>
      <c r="AX55" s="65"/>
      <c r="AY55" s="65"/>
      <c r="AZ55" s="65"/>
      <c r="BA55" s="65"/>
      <c r="BB55" s="65"/>
    </row>
    <row r="56" spans="1:54" ht="15.75" customHeight="1">
      <c r="A56" s="10"/>
      <c r="B56" s="393" t="s">
        <v>1328</v>
      </c>
      <c r="C56" s="11" t="s">
        <v>1333</v>
      </c>
      <c r="D56" s="224"/>
      <c r="E56" s="224"/>
      <c r="F56" s="225" t="s">
        <v>1338</v>
      </c>
      <c r="G56" s="577"/>
      <c r="H56" s="577"/>
      <c r="I56" s="577"/>
      <c r="J56" s="577"/>
      <c r="K56" s="577"/>
      <c r="L56" s="577"/>
      <c r="M56" s="577"/>
      <c r="N56" s="577"/>
      <c r="O56" s="577"/>
      <c r="P56" s="577"/>
      <c r="Q56" s="577"/>
      <c r="R56" s="577"/>
      <c r="S56" s="577"/>
      <c r="T56" s="577"/>
      <c r="U56" s="577"/>
      <c r="V56" s="577"/>
      <c r="W56" s="577"/>
      <c r="X56" s="577"/>
      <c r="Y56" s="577"/>
      <c r="Z56" s="226" t="s">
        <v>1339</v>
      </c>
      <c r="AA56" s="224"/>
      <c r="AB56" s="224"/>
      <c r="AC56" s="224"/>
      <c r="AD56" s="224"/>
      <c r="AE56" s="224"/>
      <c r="AF56" s="224"/>
      <c r="AG56" s="65"/>
      <c r="AH56" s="65"/>
      <c r="AI56" s="65"/>
      <c r="AJ56" s="65"/>
      <c r="AK56" s="65"/>
      <c r="AL56" s="65"/>
      <c r="AM56" s="65"/>
      <c r="AN56" s="65"/>
      <c r="AO56" s="65"/>
      <c r="AP56" s="65"/>
      <c r="AQ56" s="65"/>
      <c r="AR56" s="65"/>
      <c r="AS56" s="65"/>
      <c r="AT56" s="65"/>
      <c r="AU56" s="65"/>
      <c r="AV56" s="65"/>
      <c r="AW56" s="65"/>
      <c r="AX56" s="65"/>
      <c r="AY56" s="65"/>
      <c r="AZ56" s="65"/>
      <c r="BA56" s="65"/>
      <c r="BB56" s="65"/>
    </row>
    <row r="57" spans="1:54" ht="15.75" customHeight="1">
      <c r="A57" s="10"/>
      <c r="B57" s="393" t="s">
        <v>1328</v>
      </c>
      <c r="C57" s="11" t="s">
        <v>1334</v>
      </c>
      <c r="D57" s="224"/>
      <c r="E57" s="224"/>
      <c r="F57" s="225" t="s">
        <v>1336</v>
      </c>
      <c r="G57" s="577"/>
      <c r="H57" s="577"/>
      <c r="I57" s="577"/>
      <c r="J57" s="577"/>
      <c r="K57" s="577"/>
      <c r="L57" s="577"/>
      <c r="M57" s="577"/>
      <c r="N57" s="577"/>
      <c r="O57" s="577"/>
      <c r="P57" s="577"/>
      <c r="Q57" s="577"/>
      <c r="R57" s="577"/>
      <c r="S57" s="577"/>
      <c r="T57" s="577"/>
      <c r="U57" s="577"/>
      <c r="V57" s="577"/>
      <c r="W57" s="577"/>
      <c r="X57" s="577"/>
      <c r="Y57" s="577"/>
      <c r="Z57" s="226" t="s">
        <v>1337</v>
      </c>
      <c r="AA57" s="224"/>
      <c r="AB57" s="224"/>
      <c r="AC57" s="224"/>
      <c r="AD57" s="224"/>
      <c r="AE57" s="224"/>
      <c r="AF57" s="224"/>
      <c r="AG57" s="65"/>
      <c r="AH57" s="65"/>
      <c r="AI57" s="65"/>
      <c r="AJ57" s="65"/>
      <c r="AK57" s="65"/>
      <c r="AL57" s="65"/>
      <c r="AM57" s="65"/>
      <c r="AN57" s="65"/>
      <c r="AO57" s="65"/>
      <c r="AP57" s="65"/>
      <c r="AQ57" s="65"/>
      <c r="AR57" s="65"/>
      <c r="AS57" s="65"/>
      <c r="AT57" s="65"/>
      <c r="AU57" s="65"/>
      <c r="AV57" s="65"/>
      <c r="AW57" s="65"/>
      <c r="AX57" s="65"/>
      <c r="AY57" s="65"/>
      <c r="AZ57" s="65"/>
      <c r="BA57" s="65"/>
      <c r="BB57" s="65"/>
    </row>
    <row r="58" spans="1:54" ht="15.75" customHeight="1">
      <c r="A58" s="10"/>
      <c r="B58" s="393" t="s">
        <v>1328</v>
      </c>
      <c r="C58" s="11" t="s">
        <v>1335</v>
      </c>
      <c r="D58" s="10"/>
      <c r="E58" s="10"/>
      <c r="F58" s="225" t="s">
        <v>1336</v>
      </c>
      <c r="G58" s="577"/>
      <c r="H58" s="577"/>
      <c r="I58" s="577"/>
      <c r="J58" s="577"/>
      <c r="K58" s="577"/>
      <c r="L58" s="577"/>
      <c r="M58" s="577"/>
      <c r="N58" s="577"/>
      <c r="O58" s="577"/>
      <c r="P58" s="577"/>
      <c r="Q58" s="577"/>
      <c r="R58" s="577"/>
      <c r="S58" s="577"/>
      <c r="T58" s="577"/>
      <c r="U58" s="577"/>
      <c r="V58" s="577"/>
      <c r="W58" s="577"/>
      <c r="X58" s="577"/>
      <c r="Y58" s="577"/>
      <c r="Z58" s="226" t="s">
        <v>1337</v>
      </c>
      <c r="AA58" s="10"/>
      <c r="AB58" s="10"/>
      <c r="AC58" s="10"/>
      <c r="AD58" s="10"/>
      <c r="AE58" s="10"/>
      <c r="AF58" s="10"/>
      <c r="AG58" s="65"/>
      <c r="AH58" s="65"/>
      <c r="AI58" s="65"/>
      <c r="AJ58" s="65"/>
      <c r="AK58" s="65"/>
      <c r="AL58" s="65"/>
      <c r="AM58" s="65"/>
      <c r="AN58" s="65"/>
      <c r="AO58" s="65"/>
      <c r="AP58" s="65"/>
      <c r="AQ58" s="65"/>
      <c r="AR58" s="65"/>
      <c r="AS58" s="65"/>
      <c r="AT58" s="65"/>
      <c r="AU58" s="65"/>
      <c r="AV58" s="65"/>
      <c r="AW58" s="65"/>
      <c r="AX58" s="65"/>
      <c r="AY58" s="65"/>
      <c r="AZ58" s="65"/>
      <c r="BA58" s="65"/>
      <c r="BB58" s="65"/>
    </row>
    <row r="59" spans="33:54" s="10" customFormat="1" ht="12" customHeight="1" hidden="1">
      <c r="AG59" s="62"/>
      <c r="AH59" s="62"/>
      <c r="AI59" s="62"/>
      <c r="AJ59" s="62"/>
      <c r="AK59" s="62"/>
      <c r="AL59" s="62"/>
      <c r="AM59" s="62"/>
      <c r="AN59" s="62"/>
      <c r="AO59" s="62"/>
      <c r="AP59" s="62"/>
      <c r="AQ59" s="62"/>
      <c r="AR59" s="62"/>
      <c r="AS59" s="62"/>
      <c r="AT59" s="62"/>
      <c r="AU59" s="62"/>
      <c r="AV59" s="62"/>
      <c r="AW59" s="62"/>
      <c r="AX59" s="62"/>
      <c r="AY59" s="62"/>
      <c r="AZ59" s="62"/>
      <c r="BA59" s="62"/>
      <c r="BB59" s="62"/>
    </row>
    <row r="60" spans="1:54" s="10" customFormat="1" ht="3.75" customHeight="1">
      <c r="A60" s="209"/>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62"/>
      <c r="AH60" s="62"/>
      <c r="AI60" s="62"/>
      <c r="AJ60" s="62"/>
      <c r="AK60" s="62"/>
      <c r="AL60" s="62"/>
      <c r="AM60" s="62"/>
      <c r="AN60" s="62"/>
      <c r="AO60" s="62"/>
      <c r="AP60" s="62"/>
      <c r="AQ60" s="62"/>
      <c r="AR60" s="62"/>
      <c r="AS60" s="62"/>
      <c r="AT60" s="62"/>
      <c r="AU60" s="62"/>
      <c r="AV60" s="62"/>
      <c r="AW60" s="62"/>
      <c r="AX60" s="62"/>
      <c r="AY60" s="62"/>
      <c r="AZ60" s="62"/>
      <c r="BA60" s="62"/>
      <c r="BB60" s="62"/>
    </row>
    <row r="61" spans="1:54" s="10" customFormat="1" ht="15.75" customHeight="1">
      <c r="A61" s="10" t="s">
        <v>1151</v>
      </c>
      <c r="AG61" s="62"/>
      <c r="AI61" s="62"/>
      <c r="AJ61" s="62"/>
      <c r="AK61" s="62"/>
      <c r="AL61" s="62"/>
      <c r="AM61" s="62"/>
      <c r="AN61" s="62"/>
      <c r="AO61" s="62"/>
      <c r="AP61" s="62"/>
      <c r="AQ61" s="62"/>
      <c r="AR61" s="62"/>
      <c r="AS61" s="62"/>
      <c r="AT61" s="62"/>
      <c r="AU61" s="62"/>
      <c r="AV61" s="62"/>
      <c r="AW61" s="62"/>
      <c r="AX61" s="62"/>
      <c r="AY61" s="62"/>
      <c r="AZ61" s="62"/>
      <c r="BA61" s="62"/>
      <c r="BB61" s="62"/>
    </row>
    <row r="62" spans="1:54" ht="15.75" customHeight="1">
      <c r="A62" s="10"/>
      <c r="B62" s="10"/>
      <c r="C62" s="10"/>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65"/>
      <c r="AI62" s="65"/>
      <c r="AJ62" s="65"/>
      <c r="AK62" s="65"/>
      <c r="AL62" s="65"/>
      <c r="AM62" s="65"/>
      <c r="AN62" s="65"/>
      <c r="AO62" s="65"/>
      <c r="AP62" s="65"/>
      <c r="AQ62" s="65"/>
      <c r="AR62" s="65"/>
      <c r="AS62" s="65"/>
      <c r="AT62" s="65"/>
      <c r="AU62" s="65"/>
      <c r="AV62" s="65"/>
      <c r="AW62" s="65"/>
      <c r="AX62" s="65"/>
      <c r="AY62" s="65"/>
      <c r="AZ62" s="65"/>
      <c r="BA62" s="65"/>
      <c r="BB62" s="65"/>
    </row>
    <row r="63" spans="1:54" ht="15.75" customHeight="1">
      <c r="A63" s="10"/>
      <c r="B63" s="10"/>
      <c r="C63" s="10"/>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65"/>
      <c r="AI63" s="65"/>
      <c r="AJ63" s="65"/>
      <c r="AK63" s="65"/>
      <c r="AL63" s="65"/>
      <c r="AM63" s="65"/>
      <c r="AN63" s="65"/>
      <c r="AO63" s="65"/>
      <c r="AP63" s="65"/>
      <c r="AQ63" s="65"/>
      <c r="AR63" s="65"/>
      <c r="AS63" s="65"/>
      <c r="AT63" s="65"/>
      <c r="AU63" s="65"/>
      <c r="AV63" s="65"/>
      <c r="AW63" s="65"/>
      <c r="AX63" s="65"/>
      <c r="AY63" s="65"/>
      <c r="AZ63" s="65"/>
      <c r="BA63" s="65"/>
      <c r="BB63" s="65"/>
    </row>
    <row r="64" spans="1:54" ht="3.75" customHeight="1">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65"/>
      <c r="AI64" s="65"/>
      <c r="AJ64" s="65"/>
      <c r="AK64" s="65"/>
      <c r="AL64" s="65"/>
      <c r="AM64" s="65"/>
      <c r="AN64" s="65"/>
      <c r="AO64" s="65"/>
      <c r="AP64" s="65"/>
      <c r="AQ64" s="65"/>
      <c r="AR64" s="65"/>
      <c r="AS64" s="65"/>
      <c r="AT64" s="65"/>
      <c r="AU64" s="65"/>
      <c r="AV64" s="65"/>
      <c r="AW64" s="65"/>
      <c r="AX64" s="65"/>
      <c r="AY64" s="65"/>
      <c r="AZ64" s="65"/>
      <c r="BA64" s="65"/>
      <c r="BB64" s="65"/>
    </row>
    <row r="65" spans="1:54" ht="15.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I65" s="65"/>
      <c r="AJ65" s="65"/>
      <c r="AK65" s="65"/>
      <c r="AL65" s="65"/>
      <c r="AM65" s="65"/>
      <c r="AN65" s="65"/>
      <c r="AO65" s="65"/>
      <c r="AP65" s="65"/>
      <c r="AQ65" s="65"/>
      <c r="AR65" s="65"/>
      <c r="AS65" s="65"/>
      <c r="AT65" s="65"/>
      <c r="AU65" s="65"/>
      <c r="AV65" s="65"/>
      <c r="AW65" s="65"/>
      <c r="AX65" s="65"/>
      <c r="AY65" s="65"/>
      <c r="AZ65" s="65"/>
      <c r="BA65" s="65"/>
      <c r="BB65" s="65"/>
    </row>
    <row r="66" spans="1:54" ht="15.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3" t="s">
        <v>76</v>
      </c>
      <c r="AI66" s="65"/>
      <c r="AJ66" s="65"/>
      <c r="AK66" s="65"/>
      <c r="AL66" s="65"/>
      <c r="AM66" s="65"/>
      <c r="AN66" s="65"/>
      <c r="AO66" s="65"/>
      <c r="AP66" s="65"/>
      <c r="AQ66" s="65"/>
      <c r="AR66" s="65"/>
      <c r="AS66" s="65"/>
      <c r="AT66" s="65"/>
      <c r="AU66" s="65"/>
      <c r="AV66" s="65"/>
      <c r="AW66" s="65"/>
      <c r="AX66" s="65"/>
      <c r="AY66" s="65"/>
      <c r="AZ66" s="65"/>
      <c r="BA66" s="65"/>
      <c r="BB66" s="65"/>
    </row>
    <row r="67" spans="1:54" ht="15.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3" t="s">
        <v>1143</v>
      </c>
      <c r="AI67" s="65"/>
      <c r="AJ67" s="65"/>
      <c r="AK67" s="65"/>
      <c r="AL67" s="65"/>
      <c r="AM67" s="65"/>
      <c r="AN67" s="65"/>
      <c r="AO67" s="65"/>
      <c r="AP67" s="65"/>
      <c r="AQ67" s="65"/>
      <c r="AR67" s="65"/>
      <c r="AS67" s="65"/>
      <c r="AT67" s="65"/>
      <c r="AU67" s="65"/>
      <c r="AV67" s="65"/>
      <c r="AW67" s="65"/>
      <c r="AX67" s="65"/>
      <c r="AY67" s="65"/>
      <c r="AZ67" s="65"/>
      <c r="BA67" s="65"/>
      <c r="BB67" s="65"/>
    </row>
    <row r="68" spans="1:54" ht="15.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3" t="s">
        <v>227</v>
      </c>
      <c r="AI68" s="65"/>
      <c r="AJ68" s="65"/>
      <c r="AK68" s="65"/>
      <c r="AL68" s="65"/>
      <c r="AM68" s="65"/>
      <c r="AN68" s="65"/>
      <c r="AO68" s="65"/>
      <c r="AP68" s="65"/>
      <c r="AQ68" s="65"/>
      <c r="AR68" s="65"/>
      <c r="AS68" s="65"/>
      <c r="AT68" s="65"/>
      <c r="AU68" s="65"/>
      <c r="AV68" s="65"/>
      <c r="AW68" s="65"/>
      <c r="AX68" s="65"/>
      <c r="AY68" s="65"/>
      <c r="AZ68" s="65"/>
      <c r="BA68" s="65"/>
      <c r="BB68" s="65"/>
    </row>
    <row r="69" spans="1:54" ht="11.2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3" t="s">
        <v>226</v>
      </c>
      <c r="AI69" s="65"/>
      <c r="AJ69" s="65"/>
      <c r="AK69" s="65"/>
      <c r="AL69" s="65"/>
      <c r="AM69" s="65"/>
      <c r="AN69" s="65"/>
      <c r="AO69" s="65"/>
      <c r="AP69" s="65"/>
      <c r="AQ69" s="65"/>
      <c r="AR69" s="65"/>
      <c r="AS69" s="65"/>
      <c r="AT69" s="65"/>
      <c r="AU69" s="65"/>
      <c r="AV69" s="65"/>
      <c r="AW69" s="65"/>
      <c r="AX69" s="65"/>
      <c r="AY69" s="65"/>
      <c r="AZ69" s="65"/>
      <c r="BA69" s="65"/>
      <c r="BB69" s="65"/>
    </row>
    <row r="70" spans="1:54" ht="11.2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3" t="s">
        <v>225</v>
      </c>
      <c r="AI70" s="65"/>
      <c r="AJ70" s="65"/>
      <c r="AK70" s="65"/>
      <c r="AL70" s="65"/>
      <c r="AM70" s="65"/>
      <c r="AN70" s="65"/>
      <c r="AO70" s="65"/>
      <c r="AP70" s="65"/>
      <c r="AQ70" s="65"/>
      <c r="AR70" s="65"/>
      <c r="AS70" s="65"/>
      <c r="AT70" s="65"/>
      <c r="AU70" s="65"/>
      <c r="AV70" s="65"/>
      <c r="AW70" s="65"/>
      <c r="AX70" s="65"/>
      <c r="AY70" s="65"/>
      <c r="AZ70" s="65"/>
      <c r="BA70" s="65"/>
      <c r="BB70" s="65"/>
    </row>
    <row r="71" spans="1:54" ht="11.2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3" t="s">
        <v>676</v>
      </c>
      <c r="AI71" s="65"/>
      <c r="AJ71" s="65"/>
      <c r="AK71" s="65"/>
      <c r="AL71" s="65"/>
      <c r="AM71" s="65"/>
      <c r="AN71" s="65"/>
      <c r="AO71" s="65"/>
      <c r="AP71" s="65"/>
      <c r="AQ71" s="65"/>
      <c r="AR71" s="65"/>
      <c r="AS71" s="65"/>
      <c r="AT71" s="65"/>
      <c r="AU71" s="65"/>
      <c r="AV71" s="65"/>
      <c r="AW71" s="65"/>
      <c r="AX71" s="65"/>
      <c r="AY71" s="65"/>
      <c r="AZ71" s="65"/>
      <c r="BA71" s="65"/>
      <c r="BB71" s="65"/>
    </row>
    <row r="72" spans="1:54" ht="11.2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3" t="s">
        <v>228</v>
      </c>
      <c r="AI72" s="65"/>
      <c r="AJ72" s="65"/>
      <c r="AK72" s="65"/>
      <c r="AL72" s="65"/>
      <c r="AM72" s="65"/>
      <c r="AN72" s="65"/>
      <c r="AO72" s="65"/>
      <c r="AP72" s="65"/>
      <c r="AQ72" s="65"/>
      <c r="AR72" s="65"/>
      <c r="AS72" s="65"/>
      <c r="AT72" s="65"/>
      <c r="AU72" s="65"/>
      <c r="AV72" s="65"/>
      <c r="AW72" s="65"/>
      <c r="AX72" s="65"/>
      <c r="AY72" s="65"/>
      <c r="AZ72" s="65"/>
      <c r="BA72" s="65"/>
      <c r="BB72" s="65"/>
    </row>
    <row r="73" spans="1:54" ht="11.2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3" t="s">
        <v>230</v>
      </c>
      <c r="AI73" s="65"/>
      <c r="AJ73" s="65"/>
      <c r="AK73" s="65"/>
      <c r="AL73" s="65"/>
      <c r="AM73" s="65"/>
      <c r="AN73" s="65"/>
      <c r="AO73" s="65"/>
      <c r="AP73" s="65"/>
      <c r="AQ73" s="65"/>
      <c r="AR73" s="65"/>
      <c r="AS73" s="65"/>
      <c r="AT73" s="65"/>
      <c r="AU73" s="65"/>
      <c r="AV73" s="65"/>
      <c r="AW73" s="65"/>
      <c r="AX73" s="65"/>
      <c r="AY73" s="65"/>
      <c r="AZ73" s="65"/>
      <c r="BA73" s="65"/>
      <c r="BB73" s="65"/>
    </row>
    <row r="74" spans="1:54" ht="11.2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3" t="s">
        <v>548</v>
      </c>
      <c r="AI74" s="65"/>
      <c r="AJ74" s="65"/>
      <c r="AK74" s="65"/>
      <c r="AL74" s="65"/>
      <c r="AM74" s="65"/>
      <c r="AN74" s="65"/>
      <c r="AO74" s="65"/>
      <c r="AP74" s="65"/>
      <c r="AQ74" s="65"/>
      <c r="AR74" s="65"/>
      <c r="AS74" s="65"/>
      <c r="AT74" s="65"/>
      <c r="AU74" s="65"/>
      <c r="AV74" s="65"/>
      <c r="AW74" s="65"/>
      <c r="AX74" s="65"/>
      <c r="AY74" s="65"/>
      <c r="AZ74" s="65"/>
      <c r="BA74" s="65"/>
      <c r="BB74" s="65"/>
    </row>
    <row r="75" spans="1:54" ht="11.2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3" t="s">
        <v>549</v>
      </c>
      <c r="AI75" s="65"/>
      <c r="AJ75" s="65"/>
      <c r="AK75" s="65"/>
      <c r="AL75" s="65"/>
      <c r="AM75" s="65"/>
      <c r="AN75" s="65"/>
      <c r="AO75" s="65"/>
      <c r="AP75" s="65"/>
      <c r="AQ75" s="65"/>
      <c r="AR75" s="65"/>
      <c r="AS75" s="65"/>
      <c r="AT75" s="65"/>
      <c r="AU75" s="65"/>
      <c r="AV75" s="65"/>
      <c r="AW75" s="65"/>
      <c r="AX75" s="65"/>
      <c r="AY75" s="65"/>
      <c r="AZ75" s="65"/>
      <c r="BA75" s="65"/>
      <c r="BB75" s="65"/>
    </row>
    <row r="76" spans="1:54" ht="11.2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3" t="s">
        <v>550</v>
      </c>
      <c r="AI76" s="65"/>
      <c r="AJ76" s="65"/>
      <c r="AK76" s="65"/>
      <c r="AL76" s="65"/>
      <c r="AM76" s="65"/>
      <c r="AN76" s="65"/>
      <c r="AO76" s="65"/>
      <c r="AP76" s="65"/>
      <c r="AQ76" s="65"/>
      <c r="AR76" s="65"/>
      <c r="AS76" s="65"/>
      <c r="AT76" s="65"/>
      <c r="AU76" s="65"/>
      <c r="AV76" s="65"/>
      <c r="AW76" s="65"/>
      <c r="AX76" s="65"/>
      <c r="AY76" s="65"/>
      <c r="AZ76" s="65"/>
      <c r="BA76" s="65"/>
      <c r="BB76" s="65"/>
    </row>
    <row r="77" spans="1:54" ht="11.2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3" t="s">
        <v>551</v>
      </c>
      <c r="AI77" s="65"/>
      <c r="AJ77" s="65"/>
      <c r="AK77" s="65"/>
      <c r="AL77" s="65"/>
      <c r="AM77" s="65"/>
      <c r="AN77" s="65"/>
      <c r="AO77" s="65"/>
      <c r="AP77" s="65"/>
      <c r="AQ77" s="65"/>
      <c r="AR77" s="65"/>
      <c r="AS77" s="65"/>
      <c r="AT77" s="65"/>
      <c r="AU77" s="65"/>
      <c r="AV77" s="65"/>
      <c r="AW77" s="65"/>
      <c r="AX77" s="65"/>
      <c r="AY77" s="65"/>
      <c r="AZ77" s="65"/>
      <c r="BA77" s="65"/>
      <c r="BB77" s="65"/>
    </row>
    <row r="78" spans="1:54" ht="11.2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3" t="s">
        <v>552</v>
      </c>
      <c r="AI78" s="65"/>
      <c r="AJ78" s="65"/>
      <c r="AK78" s="65"/>
      <c r="AL78" s="65"/>
      <c r="AM78" s="65"/>
      <c r="AN78" s="65"/>
      <c r="AO78" s="65"/>
      <c r="AP78" s="65"/>
      <c r="AQ78" s="65"/>
      <c r="AR78" s="65"/>
      <c r="AS78" s="65"/>
      <c r="AT78" s="65"/>
      <c r="AU78" s="65"/>
      <c r="AV78" s="65"/>
      <c r="AW78" s="65"/>
      <c r="AX78" s="65"/>
      <c r="AY78" s="65"/>
      <c r="AZ78" s="65"/>
      <c r="BA78" s="65"/>
      <c r="BB78" s="65"/>
    </row>
    <row r="79" spans="1:54" ht="11.2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3" t="s">
        <v>553</v>
      </c>
      <c r="AI79" s="65"/>
      <c r="AJ79" s="65"/>
      <c r="AK79" s="65"/>
      <c r="AL79" s="65"/>
      <c r="AM79" s="65"/>
      <c r="AN79" s="65"/>
      <c r="AO79" s="65"/>
      <c r="AP79" s="65"/>
      <c r="AQ79" s="65"/>
      <c r="AR79" s="65"/>
      <c r="AS79" s="65"/>
      <c r="AT79" s="65"/>
      <c r="AU79" s="65"/>
      <c r="AV79" s="65"/>
      <c r="AW79" s="65"/>
      <c r="AX79" s="65"/>
      <c r="AY79" s="65"/>
      <c r="AZ79" s="65"/>
      <c r="BA79" s="65"/>
      <c r="BB79" s="65"/>
    </row>
    <row r="80" spans="1:54" ht="11.2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3" t="s">
        <v>554</v>
      </c>
      <c r="AI80" s="65"/>
      <c r="AJ80" s="65"/>
      <c r="AK80" s="65"/>
      <c r="AL80" s="65"/>
      <c r="AM80" s="65"/>
      <c r="AN80" s="65"/>
      <c r="AO80" s="65"/>
      <c r="AP80" s="65"/>
      <c r="AQ80" s="65"/>
      <c r="AR80" s="65"/>
      <c r="AS80" s="65"/>
      <c r="AT80" s="65"/>
      <c r="AU80" s="65"/>
      <c r="AV80" s="65"/>
      <c r="AW80" s="65"/>
      <c r="AX80" s="65"/>
      <c r="AY80" s="65"/>
      <c r="AZ80" s="65"/>
      <c r="BA80" s="65"/>
      <c r="BB80" s="65"/>
    </row>
    <row r="81" spans="1:54" ht="11.2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3" t="s">
        <v>555</v>
      </c>
      <c r="AI81" s="65"/>
      <c r="AJ81" s="65"/>
      <c r="AK81" s="65"/>
      <c r="AL81" s="65"/>
      <c r="AM81" s="65"/>
      <c r="AN81" s="65"/>
      <c r="AO81" s="65"/>
      <c r="AP81" s="65"/>
      <c r="AQ81" s="65"/>
      <c r="AR81" s="65"/>
      <c r="AS81" s="65"/>
      <c r="AT81" s="65"/>
      <c r="AU81" s="65"/>
      <c r="AV81" s="65"/>
      <c r="AW81" s="65"/>
      <c r="AX81" s="65"/>
      <c r="AY81" s="65"/>
      <c r="AZ81" s="65"/>
      <c r="BA81" s="65"/>
      <c r="BB81" s="65"/>
    </row>
    <row r="82" spans="1:54" ht="11.2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3" t="s">
        <v>556</v>
      </c>
      <c r="AI82" s="65"/>
      <c r="AJ82" s="65"/>
      <c r="AK82" s="65"/>
      <c r="AL82" s="65"/>
      <c r="AM82" s="65"/>
      <c r="AN82" s="65"/>
      <c r="AO82" s="65"/>
      <c r="AP82" s="65"/>
      <c r="AQ82" s="65"/>
      <c r="AR82" s="65"/>
      <c r="AS82" s="65"/>
      <c r="AT82" s="65"/>
      <c r="AU82" s="65"/>
      <c r="AV82" s="65"/>
      <c r="AW82" s="65"/>
      <c r="AX82" s="65"/>
      <c r="AY82" s="65"/>
      <c r="AZ82" s="65"/>
      <c r="BA82" s="65"/>
      <c r="BB82" s="65"/>
    </row>
    <row r="83" spans="1:54" ht="11.2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3" t="s">
        <v>557</v>
      </c>
      <c r="AI83" s="65"/>
      <c r="AJ83" s="65"/>
      <c r="AK83" s="65"/>
      <c r="AL83" s="65"/>
      <c r="AM83" s="65"/>
      <c r="AN83" s="65"/>
      <c r="AO83" s="65"/>
      <c r="AP83" s="65"/>
      <c r="AQ83" s="65"/>
      <c r="AR83" s="65"/>
      <c r="AS83" s="65"/>
      <c r="AT83" s="65"/>
      <c r="AU83" s="65"/>
      <c r="AV83" s="65"/>
      <c r="AW83" s="65"/>
      <c r="AX83" s="65"/>
      <c r="AY83" s="65"/>
      <c r="AZ83" s="65"/>
      <c r="BA83" s="65"/>
      <c r="BB83" s="65"/>
    </row>
    <row r="84" spans="1:54" ht="11.2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3" t="s">
        <v>558</v>
      </c>
      <c r="AI84" s="65"/>
      <c r="AJ84" s="65"/>
      <c r="AK84" s="65"/>
      <c r="AL84" s="65"/>
      <c r="AM84" s="65"/>
      <c r="AN84" s="65"/>
      <c r="AO84" s="65"/>
      <c r="AP84" s="65"/>
      <c r="AQ84" s="65"/>
      <c r="AR84" s="65"/>
      <c r="AS84" s="65"/>
      <c r="AT84" s="65"/>
      <c r="AU84" s="65"/>
      <c r="AV84" s="65"/>
      <c r="AW84" s="65"/>
      <c r="AX84" s="65"/>
      <c r="AY84" s="65"/>
      <c r="AZ84" s="65"/>
      <c r="BA84" s="65"/>
      <c r="BB84" s="65"/>
    </row>
    <row r="85" spans="1:54" ht="11.2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3" t="s">
        <v>559</v>
      </c>
      <c r="AI85" s="65"/>
      <c r="AJ85" s="65"/>
      <c r="AK85" s="65"/>
      <c r="AL85" s="65"/>
      <c r="AM85" s="65"/>
      <c r="AN85" s="65"/>
      <c r="AO85" s="65"/>
      <c r="AP85" s="65"/>
      <c r="AQ85" s="65"/>
      <c r="AR85" s="65"/>
      <c r="AS85" s="65"/>
      <c r="AT85" s="65"/>
      <c r="AU85" s="65"/>
      <c r="AV85" s="65"/>
      <c r="AW85" s="65"/>
      <c r="AX85" s="65"/>
      <c r="AY85" s="65"/>
      <c r="AZ85" s="65"/>
      <c r="BA85" s="65"/>
      <c r="BB85" s="65"/>
    </row>
    <row r="86" spans="1:54" ht="11.2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3" t="s">
        <v>560</v>
      </c>
      <c r="AI86" s="65"/>
      <c r="AJ86" s="65"/>
      <c r="AK86" s="65"/>
      <c r="AL86" s="65"/>
      <c r="AM86" s="65"/>
      <c r="AN86" s="65"/>
      <c r="AO86" s="65"/>
      <c r="AP86" s="65"/>
      <c r="AQ86" s="65"/>
      <c r="AR86" s="65"/>
      <c r="AS86" s="65"/>
      <c r="AT86" s="65"/>
      <c r="AU86" s="65"/>
      <c r="AV86" s="65"/>
      <c r="AW86" s="65"/>
      <c r="AX86" s="65"/>
      <c r="AY86" s="65"/>
      <c r="AZ86" s="65"/>
      <c r="BA86" s="65"/>
      <c r="BB86" s="65"/>
    </row>
    <row r="87" spans="1:54" ht="11.2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3" t="s">
        <v>561</v>
      </c>
      <c r="AI87" s="65"/>
      <c r="AJ87" s="65"/>
      <c r="AK87" s="65"/>
      <c r="AL87" s="65"/>
      <c r="AM87" s="65"/>
      <c r="AN87" s="65"/>
      <c r="AO87" s="65"/>
      <c r="AP87" s="65"/>
      <c r="AQ87" s="65"/>
      <c r="AR87" s="65"/>
      <c r="AS87" s="65"/>
      <c r="AT87" s="65"/>
      <c r="AU87" s="65"/>
      <c r="AV87" s="65"/>
      <c r="AW87" s="65"/>
      <c r="AX87" s="65"/>
      <c r="AY87" s="65"/>
      <c r="AZ87" s="65"/>
      <c r="BA87" s="65"/>
      <c r="BB87" s="65"/>
    </row>
    <row r="88" spans="1:54" ht="11.2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3" t="s">
        <v>562</v>
      </c>
      <c r="AI88" s="65"/>
      <c r="AJ88" s="65"/>
      <c r="AK88" s="65"/>
      <c r="AL88" s="65"/>
      <c r="AM88" s="65"/>
      <c r="AN88" s="65"/>
      <c r="AO88" s="65"/>
      <c r="AP88" s="65"/>
      <c r="AQ88" s="65"/>
      <c r="AR88" s="65"/>
      <c r="AS88" s="65"/>
      <c r="AT88" s="65"/>
      <c r="AU88" s="65"/>
      <c r="AV88" s="65"/>
      <c r="AW88" s="65"/>
      <c r="AX88" s="65"/>
      <c r="AY88" s="65"/>
      <c r="AZ88" s="65"/>
      <c r="BA88" s="65"/>
      <c r="BB88" s="65"/>
    </row>
    <row r="89" spans="1:54" ht="11.2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3" t="s">
        <v>563</v>
      </c>
      <c r="AI89" s="65"/>
      <c r="AJ89" s="65"/>
      <c r="AK89" s="65"/>
      <c r="AL89" s="65"/>
      <c r="AM89" s="65"/>
      <c r="AN89" s="65"/>
      <c r="AO89" s="65"/>
      <c r="AP89" s="65"/>
      <c r="AQ89" s="65"/>
      <c r="AR89" s="65"/>
      <c r="AS89" s="65"/>
      <c r="AT89" s="65"/>
      <c r="AU89" s="65"/>
      <c r="AV89" s="65"/>
      <c r="AW89" s="65"/>
      <c r="AX89" s="65"/>
      <c r="AY89" s="65"/>
      <c r="AZ89" s="65"/>
      <c r="BA89" s="65"/>
      <c r="BB89" s="65"/>
    </row>
    <row r="90" spans="1:54" ht="11.2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3" t="s">
        <v>564</v>
      </c>
      <c r="AI90" s="65"/>
      <c r="AJ90" s="65"/>
      <c r="AK90" s="65"/>
      <c r="AL90" s="65"/>
      <c r="AM90" s="65"/>
      <c r="AN90" s="65"/>
      <c r="AO90" s="65"/>
      <c r="AP90" s="65"/>
      <c r="AQ90" s="65"/>
      <c r="AR90" s="65"/>
      <c r="AS90" s="65"/>
      <c r="AT90" s="65"/>
      <c r="AU90" s="65"/>
      <c r="AV90" s="65"/>
      <c r="AW90" s="65"/>
      <c r="AX90" s="65"/>
      <c r="AY90" s="65"/>
      <c r="AZ90" s="65"/>
      <c r="BA90" s="65"/>
      <c r="BB90" s="65"/>
    </row>
    <row r="91" spans="1:54" ht="11.2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3" t="s">
        <v>565</v>
      </c>
      <c r="AI91" s="65"/>
      <c r="AJ91" s="65"/>
      <c r="AK91" s="65"/>
      <c r="AL91" s="65"/>
      <c r="AM91" s="65"/>
      <c r="AN91" s="65"/>
      <c r="AO91" s="65"/>
      <c r="AP91" s="65"/>
      <c r="AQ91" s="65"/>
      <c r="AR91" s="65"/>
      <c r="AS91" s="65"/>
      <c r="AT91" s="65"/>
      <c r="AU91" s="65"/>
      <c r="AV91" s="65"/>
      <c r="AW91" s="65"/>
      <c r="AX91" s="65"/>
      <c r="AY91" s="65"/>
      <c r="AZ91" s="65"/>
      <c r="BA91" s="65"/>
      <c r="BB91" s="65"/>
    </row>
    <row r="92" spans="1:54" ht="11.2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3" t="s">
        <v>566</v>
      </c>
      <c r="AI92" s="65"/>
      <c r="AJ92" s="65"/>
      <c r="AK92" s="65"/>
      <c r="AL92" s="65"/>
      <c r="AM92" s="65"/>
      <c r="AN92" s="65"/>
      <c r="AO92" s="65"/>
      <c r="AP92" s="65"/>
      <c r="AQ92" s="65"/>
      <c r="AR92" s="65"/>
      <c r="AS92" s="65"/>
      <c r="AT92" s="65"/>
      <c r="AU92" s="65"/>
      <c r="AV92" s="65"/>
      <c r="AW92" s="65"/>
      <c r="AX92" s="65"/>
      <c r="AY92" s="65"/>
      <c r="AZ92" s="65"/>
      <c r="BA92" s="65"/>
      <c r="BB92" s="65"/>
    </row>
    <row r="93" spans="1:54" ht="11.2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3" t="s">
        <v>567</v>
      </c>
      <c r="AI93" s="65"/>
      <c r="AJ93" s="65"/>
      <c r="AK93" s="65"/>
      <c r="AL93" s="65"/>
      <c r="AM93" s="65"/>
      <c r="AN93" s="65"/>
      <c r="AO93" s="65"/>
      <c r="AP93" s="65"/>
      <c r="AQ93" s="65"/>
      <c r="AR93" s="65"/>
      <c r="AS93" s="65"/>
      <c r="AT93" s="65"/>
      <c r="AU93" s="65"/>
      <c r="AV93" s="65"/>
      <c r="AW93" s="65"/>
      <c r="AX93" s="65"/>
      <c r="AY93" s="65"/>
      <c r="AZ93" s="65"/>
      <c r="BA93" s="65"/>
      <c r="BB93" s="65"/>
    </row>
    <row r="94" spans="1:54" ht="11.2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3" t="s">
        <v>568</v>
      </c>
      <c r="AI94" s="65"/>
      <c r="AJ94" s="65"/>
      <c r="AK94" s="65"/>
      <c r="AL94" s="65"/>
      <c r="AM94" s="65"/>
      <c r="AN94" s="65"/>
      <c r="AO94" s="65"/>
      <c r="AP94" s="65"/>
      <c r="AQ94" s="65"/>
      <c r="AR94" s="65"/>
      <c r="AS94" s="65"/>
      <c r="AT94" s="65"/>
      <c r="AU94" s="65"/>
      <c r="AV94" s="65"/>
      <c r="AW94" s="65"/>
      <c r="AX94" s="65"/>
      <c r="AY94" s="65"/>
      <c r="AZ94" s="65"/>
      <c r="BA94" s="65"/>
      <c r="BB94" s="65"/>
    </row>
    <row r="95" spans="1:54" ht="11.2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3" t="s">
        <v>673</v>
      </c>
      <c r="AI95" s="65"/>
      <c r="AJ95" s="65"/>
      <c r="AK95" s="65"/>
      <c r="AL95" s="65"/>
      <c r="AM95" s="65"/>
      <c r="AN95" s="65"/>
      <c r="AO95" s="65"/>
      <c r="AP95" s="65"/>
      <c r="AQ95" s="65"/>
      <c r="AR95" s="65"/>
      <c r="AS95" s="65"/>
      <c r="AT95" s="65"/>
      <c r="AU95" s="65"/>
      <c r="AV95" s="65"/>
      <c r="AW95" s="65"/>
      <c r="AX95" s="65"/>
      <c r="AY95" s="65"/>
      <c r="AZ95" s="65"/>
      <c r="BA95" s="65"/>
      <c r="BB95" s="65"/>
    </row>
    <row r="96" spans="1:54" ht="11.2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3" t="s">
        <v>674</v>
      </c>
      <c r="AI96" s="65"/>
      <c r="AJ96" s="65"/>
      <c r="AK96" s="65"/>
      <c r="AL96" s="65"/>
      <c r="AM96" s="65"/>
      <c r="AN96" s="65"/>
      <c r="AO96" s="65"/>
      <c r="AP96" s="65"/>
      <c r="AQ96" s="65"/>
      <c r="AR96" s="65"/>
      <c r="AS96" s="65"/>
      <c r="AT96" s="65"/>
      <c r="AU96" s="65"/>
      <c r="AV96" s="65"/>
      <c r="AW96" s="65"/>
      <c r="AX96" s="65"/>
      <c r="AY96" s="65"/>
      <c r="AZ96" s="65"/>
      <c r="BA96" s="65"/>
      <c r="BB96" s="65"/>
    </row>
    <row r="97" spans="1:54" ht="11.2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3" t="s">
        <v>675</v>
      </c>
      <c r="AI97" s="65"/>
      <c r="AJ97" s="65"/>
      <c r="AK97" s="65"/>
      <c r="AL97" s="65"/>
      <c r="AM97" s="65"/>
      <c r="AN97" s="65"/>
      <c r="AO97" s="65"/>
      <c r="AP97" s="65"/>
      <c r="AQ97" s="65"/>
      <c r="AR97" s="65"/>
      <c r="AS97" s="65"/>
      <c r="AT97" s="65"/>
      <c r="AU97" s="65"/>
      <c r="AV97" s="65"/>
      <c r="AW97" s="65"/>
      <c r="AX97" s="65"/>
      <c r="AY97" s="65"/>
      <c r="AZ97" s="65"/>
      <c r="BA97" s="65"/>
      <c r="BB97" s="65"/>
    </row>
    <row r="98" spans="1:54" ht="11.2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3" t="s">
        <v>231</v>
      </c>
      <c r="AI98" s="65"/>
      <c r="AJ98" s="65"/>
      <c r="AK98" s="65"/>
      <c r="AL98" s="65"/>
      <c r="AM98" s="65"/>
      <c r="AN98" s="65"/>
      <c r="AO98" s="65"/>
      <c r="AP98" s="65"/>
      <c r="AQ98" s="65"/>
      <c r="AR98" s="65"/>
      <c r="AS98" s="65"/>
      <c r="AT98" s="65"/>
      <c r="AU98" s="65"/>
      <c r="AV98" s="65"/>
      <c r="AW98" s="65"/>
      <c r="AX98" s="65"/>
      <c r="AY98" s="65"/>
      <c r="AZ98" s="65"/>
      <c r="BA98" s="65"/>
      <c r="BB98" s="65"/>
    </row>
    <row r="99" spans="1:54" ht="11.2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3" t="s">
        <v>232</v>
      </c>
      <c r="AI99" s="65"/>
      <c r="AJ99" s="65"/>
      <c r="AK99" s="65"/>
      <c r="AL99" s="65"/>
      <c r="AM99" s="65"/>
      <c r="AN99" s="65"/>
      <c r="AO99" s="65"/>
      <c r="AP99" s="65"/>
      <c r="AQ99" s="65"/>
      <c r="AR99" s="65"/>
      <c r="AS99" s="65"/>
      <c r="AT99" s="65"/>
      <c r="AU99" s="65"/>
      <c r="AV99" s="65"/>
      <c r="AW99" s="65"/>
      <c r="AX99" s="65"/>
      <c r="AY99" s="65"/>
      <c r="AZ99" s="65"/>
      <c r="BA99" s="65"/>
      <c r="BB99" s="65"/>
    </row>
    <row r="100" spans="1:54" ht="11.2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3" t="s">
        <v>233</v>
      </c>
      <c r="AI100" s="65"/>
      <c r="AJ100" s="65"/>
      <c r="AK100" s="65"/>
      <c r="AL100" s="65"/>
      <c r="AM100" s="65"/>
      <c r="AN100" s="65"/>
      <c r="AO100" s="65"/>
      <c r="AP100" s="65"/>
      <c r="AQ100" s="65"/>
      <c r="AR100" s="65"/>
      <c r="AS100" s="65"/>
      <c r="AT100" s="65"/>
      <c r="AU100" s="65"/>
      <c r="AV100" s="65"/>
      <c r="AW100" s="65"/>
      <c r="AX100" s="65"/>
      <c r="AY100" s="65"/>
      <c r="AZ100" s="65"/>
      <c r="BA100" s="65"/>
      <c r="BB100" s="65"/>
    </row>
    <row r="101" spans="1:54" ht="11.2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3" t="s">
        <v>234</v>
      </c>
      <c r="AI101" s="65"/>
      <c r="AJ101" s="65"/>
      <c r="AK101" s="65"/>
      <c r="AL101" s="65"/>
      <c r="AM101" s="65"/>
      <c r="AN101" s="65"/>
      <c r="AO101" s="65"/>
      <c r="AP101" s="65"/>
      <c r="AQ101" s="65"/>
      <c r="AR101" s="65"/>
      <c r="AS101" s="65"/>
      <c r="AT101" s="65"/>
      <c r="AU101" s="65"/>
      <c r="AV101" s="65"/>
      <c r="AW101" s="65"/>
      <c r="AX101" s="65"/>
      <c r="AY101" s="65"/>
      <c r="AZ101" s="65"/>
      <c r="BA101" s="65"/>
      <c r="BB101" s="65"/>
    </row>
    <row r="102" spans="1:54" ht="11.25"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3" t="s">
        <v>235</v>
      </c>
      <c r="AI102" s="65"/>
      <c r="AJ102" s="65"/>
      <c r="AK102" s="65"/>
      <c r="AL102" s="65"/>
      <c r="AM102" s="65"/>
      <c r="AN102" s="65"/>
      <c r="AO102" s="65"/>
      <c r="AP102" s="65"/>
      <c r="AQ102" s="65"/>
      <c r="AR102" s="65"/>
      <c r="AS102" s="65"/>
      <c r="AT102" s="65"/>
      <c r="AU102" s="65"/>
      <c r="AV102" s="65"/>
      <c r="AW102" s="65"/>
      <c r="AX102" s="65"/>
      <c r="AY102" s="65"/>
      <c r="AZ102" s="65"/>
      <c r="BA102" s="65"/>
      <c r="BB102" s="65"/>
    </row>
    <row r="103" spans="1:54" ht="11.25"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3" t="s">
        <v>236</v>
      </c>
      <c r="AI103" s="65"/>
      <c r="AJ103" s="65"/>
      <c r="AK103" s="65"/>
      <c r="AL103" s="65"/>
      <c r="AM103" s="65"/>
      <c r="AN103" s="65"/>
      <c r="AO103" s="65"/>
      <c r="AP103" s="65"/>
      <c r="AQ103" s="65"/>
      <c r="AR103" s="65"/>
      <c r="AS103" s="65"/>
      <c r="AT103" s="65"/>
      <c r="AU103" s="65"/>
      <c r="AV103" s="65"/>
      <c r="AW103" s="65"/>
      <c r="AX103" s="65"/>
      <c r="AY103" s="65"/>
      <c r="AZ103" s="65"/>
      <c r="BA103" s="65"/>
      <c r="BB103" s="65"/>
    </row>
    <row r="104" spans="1:54" ht="11.25"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3" t="s">
        <v>237</v>
      </c>
      <c r="AI104" s="65"/>
      <c r="AJ104" s="65"/>
      <c r="AK104" s="65"/>
      <c r="AL104" s="65"/>
      <c r="AM104" s="65"/>
      <c r="AN104" s="65"/>
      <c r="AO104" s="65"/>
      <c r="AP104" s="65"/>
      <c r="AQ104" s="65"/>
      <c r="AR104" s="65"/>
      <c r="AS104" s="65"/>
      <c r="AT104" s="65"/>
      <c r="AU104" s="65"/>
      <c r="AV104" s="65"/>
      <c r="AW104" s="65"/>
      <c r="AX104" s="65"/>
      <c r="AY104" s="65"/>
      <c r="AZ104" s="65"/>
      <c r="BA104" s="65"/>
      <c r="BB104" s="65"/>
    </row>
    <row r="105" spans="1:54" ht="11.2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3" t="s">
        <v>238</v>
      </c>
      <c r="AI105" s="65"/>
      <c r="AJ105" s="65"/>
      <c r="AK105" s="65"/>
      <c r="AL105" s="65"/>
      <c r="AM105" s="65"/>
      <c r="AN105" s="65"/>
      <c r="AO105" s="65"/>
      <c r="AP105" s="65"/>
      <c r="AQ105" s="65"/>
      <c r="AR105" s="65"/>
      <c r="AS105" s="65"/>
      <c r="AT105" s="65"/>
      <c r="AU105" s="65"/>
      <c r="AV105" s="65"/>
      <c r="AW105" s="65"/>
      <c r="AX105" s="65"/>
      <c r="AY105" s="65"/>
      <c r="AZ105" s="65"/>
      <c r="BA105" s="65"/>
      <c r="BB105" s="65"/>
    </row>
    <row r="106" spans="33:54" ht="11.25" customHeight="1">
      <c r="AG106" s="65"/>
      <c r="AH106" s="63" t="s">
        <v>239</v>
      </c>
      <c r="AI106" s="65"/>
      <c r="AJ106" s="65"/>
      <c r="AK106" s="65"/>
      <c r="AL106" s="65"/>
      <c r="AM106" s="65"/>
      <c r="AN106" s="65"/>
      <c r="AO106" s="65"/>
      <c r="AP106" s="65"/>
      <c r="AQ106" s="65"/>
      <c r="AR106" s="65"/>
      <c r="AS106" s="65"/>
      <c r="AT106" s="65"/>
      <c r="AU106" s="65"/>
      <c r="AV106" s="65"/>
      <c r="AW106" s="65"/>
      <c r="AX106" s="65"/>
      <c r="AY106" s="65"/>
      <c r="AZ106" s="65"/>
      <c r="BA106" s="65"/>
      <c r="BB106" s="65"/>
    </row>
    <row r="107" spans="33:54" ht="11.25" customHeight="1">
      <c r="AG107" s="65"/>
      <c r="AH107" s="63" t="s">
        <v>240</v>
      </c>
      <c r="AI107" s="65"/>
      <c r="AJ107" s="65"/>
      <c r="AK107" s="65"/>
      <c r="AL107" s="65"/>
      <c r="AM107" s="65"/>
      <c r="AN107" s="65"/>
      <c r="AO107" s="65"/>
      <c r="AP107" s="65"/>
      <c r="AQ107" s="65"/>
      <c r="AR107" s="65"/>
      <c r="AS107" s="65"/>
      <c r="AT107" s="65"/>
      <c r="AU107" s="65"/>
      <c r="AV107" s="65"/>
      <c r="AW107" s="65"/>
      <c r="AX107" s="65"/>
      <c r="AY107" s="65"/>
      <c r="AZ107" s="65"/>
      <c r="BA107" s="65"/>
      <c r="BB107" s="65"/>
    </row>
    <row r="108" spans="33:54" ht="11.25" customHeight="1">
      <c r="AG108" s="65"/>
      <c r="AH108" s="63" t="s">
        <v>241</v>
      </c>
      <c r="AI108" s="65"/>
      <c r="AJ108" s="65"/>
      <c r="AK108" s="65"/>
      <c r="AL108" s="65"/>
      <c r="AM108" s="65"/>
      <c r="AN108" s="65"/>
      <c r="AO108" s="65"/>
      <c r="AP108" s="65"/>
      <c r="AQ108" s="65"/>
      <c r="AR108" s="65"/>
      <c r="AS108" s="65"/>
      <c r="AT108" s="65"/>
      <c r="AU108" s="65"/>
      <c r="AV108" s="65"/>
      <c r="AW108" s="65"/>
      <c r="AX108" s="65"/>
      <c r="AY108" s="65"/>
      <c r="AZ108" s="65"/>
      <c r="BA108" s="65"/>
      <c r="BB108" s="65"/>
    </row>
    <row r="109" spans="33:54" ht="11.25" customHeight="1">
      <c r="AG109" s="65"/>
      <c r="AH109" s="63" t="s">
        <v>242</v>
      </c>
      <c r="AI109" s="65"/>
      <c r="AJ109" s="65"/>
      <c r="AK109" s="65"/>
      <c r="AL109" s="65"/>
      <c r="AM109" s="65"/>
      <c r="AN109" s="65"/>
      <c r="AO109" s="65"/>
      <c r="AP109" s="65"/>
      <c r="AQ109" s="65"/>
      <c r="AR109" s="65"/>
      <c r="AS109" s="65"/>
      <c r="AT109" s="65"/>
      <c r="AU109" s="65"/>
      <c r="AV109" s="65"/>
      <c r="AW109" s="65"/>
      <c r="AX109" s="65"/>
      <c r="AY109" s="65"/>
      <c r="AZ109" s="65"/>
      <c r="BA109" s="65"/>
      <c r="BB109" s="65"/>
    </row>
    <row r="110" ht="15.75" customHeight="1">
      <c r="AH110" s="63" t="s">
        <v>243</v>
      </c>
    </row>
    <row r="111" ht="15.75" customHeight="1">
      <c r="AH111" s="63" t="s">
        <v>244</v>
      </c>
    </row>
    <row r="112" ht="15.75" customHeight="1">
      <c r="AH112" s="63" t="s">
        <v>245</v>
      </c>
    </row>
    <row r="113" ht="15.75" customHeight="1">
      <c r="AH113" s="63" t="s">
        <v>246</v>
      </c>
    </row>
    <row r="114" ht="15.75" customHeight="1">
      <c r="AH114" s="63" t="s">
        <v>247</v>
      </c>
    </row>
  </sheetData>
  <sheetProtection/>
  <mergeCells count="70">
    <mergeCell ref="G56:Y56"/>
    <mergeCell ref="G57:Y57"/>
    <mergeCell ref="G58:Y58"/>
    <mergeCell ref="H7:AF7"/>
    <mergeCell ref="R4:U4"/>
    <mergeCell ref="J16:K16"/>
    <mergeCell ref="H20:P20"/>
    <mergeCell ref="H17:AF17"/>
    <mergeCell ref="M4:N4"/>
    <mergeCell ref="J6:K6"/>
    <mergeCell ref="H9:AF9"/>
    <mergeCell ref="H5:AF5"/>
    <mergeCell ref="AA4:AD4"/>
    <mergeCell ref="I8:O8"/>
    <mergeCell ref="J14:K14"/>
    <mergeCell ref="J23:K23"/>
    <mergeCell ref="H19:AF19"/>
    <mergeCell ref="R16:U16"/>
    <mergeCell ref="M23:N23"/>
    <mergeCell ref="R23:U23"/>
    <mergeCell ref="K11:AF11"/>
    <mergeCell ref="H10:P10"/>
    <mergeCell ref="K21:AF21"/>
    <mergeCell ref="J4:K4"/>
    <mergeCell ref="AA16:AD16"/>
    <mergeCell ref="M6:P6"/>
    <mergeCell ref="M14:N14"/>
    <mergeCell ref="H15:AF15"/>
    <mergeCell ref="AA6:AD6"/>
    <mergeCell ref="R6:U6"/>
    <mergeCell ref="AA14:AD14"/>
    <mergeCell ref="M16:P16"/>
    <mergeCell ref="R14:U14"/>
    <mergeCell ref="AA23:AD23"/>
    <mergeCell ref="I18:O18"/>
    <mergeCell ref="R32:U32"/>
    <mergeCell ref="AA32:AD32"/>
    <mergeCell ref="J32:K32"/>
    <mergeCell ref="H24:AF24"/>
    <mergeCell ref="M25:P25"/>
    <mergeCell ref="R25:U25"/>
    <mergeCell ref="H26:AF26"/>
    <mergeCell ref="H29:P29"/>
    <mergeCell ref="H33:AF33"/>
    <mergeCell ref="M32:N32"/>
    <mergeCell ref="K30:AF30"/>
    <mergeCell ref="J25:K25"/>
    <mergeCell ref="I27:O27"/>
    <mergeCell ref="H28:AF28"/>
    <mergeCell ref="AA25:AD25"/>
    <mergeCell ref="I45:O45"/>
    <mergeCell ref="S43:Y43"/>
    <mergeCell ref="H38:P38"/>
    <mergeCell ref="J34:K34"/>
    <mergeCell ref="H35:AF35"/>
    <mergeCell ref="M34:P34"/>
    <mergeCell ref="R34:U34"/>
    <mergeCell ref="AA34:AD34"/>
    <mergeCell ref="I36:O36"/>
    <mergeCell ref="H37:AF37"/>
    <mergeCell ref="D63:AF63"/>
    <mergeCell ref="K39:AF39"/>
    <mergeCell ref="H46:AF46"/>
    <mergeCell ref="H44:AF44"/>
    <mergeCell ref="H42:AF42"/>
    <mergeCell ref="D62:AF62"/>
    <mergeCell ref="G50:Y50"/>
    <mergeCell ref="G51:Y51"/>
    <mergeCell ref="L43:O43"/>
    <mergeCell ref="H47:AF47"/>
  </mergeCells>
  <dataValidations count="6">
    <dataValidation allowBlank="1" showInputMessage="1" showErrorMessage="1" imeMode="hiragana" sqref="D62:AF63 H42:AF42 K39:AF39 H37:AF37 H35:AF35 H33:AF33 K30:AF30 H28:AF28 H26:AF26 H24:AF24 K21:AF21 H19:AF19 H17:AF17 H15:AF15 K11:AF11 H9:AF9 H7:AF7 H46:AF46 H5:AF5 D50:G51 H44:AF44 Z50:AF51 F56:G58 D56:E57 AA56:AF57 Z56:Z58"/>
    <dataValidation type="list" allowBlank="1" showInputMessage="1" showErrorMessage="1" sqref="AI23:AJ23">
      <formula1>"　,大臣,北海道,岩手,宮城,秋田,山形,福島,茨城,栃木,群馬,埼玉,千葉,東京,神奈川,新潟,富山,石川,福井,山梨,長野,岐阜,静岡,愛知,三重,滋賀,京都,大阪,兵庫,奈良,和歌山,鳥取,島根,岡山,広島,山口,徳島,香川,愛媛,高知,福岡,佐賀,長崎,熊本,大分,宮崎,鹿児島,沖縄"</formula1>
    </dataValidation>
    <dataValidation type="list" allowBlank="1" showInputMessage="1" showErrorMessage="1" sqref="J34:K34 J4:K4 J6:K6 J14:K14 J16:K16 J23:K23 J25:K25 J32:K32">
      <formula1>"一級,二級,木造,無資格"</formula1>
    </dataValidation>
    <dataValidation type="list" allowBlank="1" showInputMessage="1" showErrorMessage="1" sqref="R6:U6 R16:U16 R25:U25 R34:U34">
      <formula1>" ,兵庫県,大阪府,京都府,滋賀県,奈良県,和歌山県,北海道,青森県,岩手県,宮城県,秋田県,山形県,福島県,茨城県,栃木県,群馬県,埼玉県,千葉県,東京都,神奈川県,新潟県,富山県,石川県,福井県,山梨県,長野県,岐阜県,静岡県,愛知県,三重県,鳥取県,島根県,岡山県,広島県,山口県,徳島県,香川県,愛媛県,高知県,福岡県,佐賀県,長崎県,熊本県,大分県,宮崎県,鹿児島県,沖縄県"</formula1>
    </dataValidation>
    <dataValidation type="list" allowBlank="1" showInputMessage="1" showErrorMessage="1" sqref="B50:B52 B56:B58">
      <formula1>"□,■"</formula1>
    </dataValidation>
    <dataValidation type="list" allowBlank="1" showInputMessage="1" showErrorMessage="1" sqref="R4:U4 R14:U14 R23:U23 R32:U32 L43:O43">
      <formula1>$AH$67:$AH$114</formula1>
    </dataValidation>
  </dataValidations>
  <printOptions/>
  <pageMargins left="0.984251968503937" right="0.3937007874015748" top="0.5905511811023623" bottom="0" header="0.11811023622047245" footer="0.11811023622047245"/>
  <pageSetup blackAndWhite="1" horizontalDpi="600" verticalDpi="600" orientation="portrait" paperSize="9" scale="95" r:id="rId4"/>
  <headerFooter alignWithMargins="0">
    <oddFooter>&amp;R&amp;9株式会社　兵庫確認検査機構</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08"/>
  <dimension ref="A1:BH143"/>
  <sheetViews>
    <sheetView showGridLines="0" view="pageBreakPreview" zoomScale="110" zoomScaleSheetLayoutView="110" workbookViewId="0" topLeftCell="A1">
      <selection activeCell="AH1" sqref="AH1"/>
    </sheetView>
  </sheetViews>
  <sheetFormatPr defaultColWidth="9.00390625" defaultRowHeight="13.5"/>
  <cols>
    <col min="1" max="9" width="2.75390625" style="39" customWidth="1"/>
    <col min="10" max="10" width="2.875" style="39" customWidth="1"/>
    <col min="11" max="32" width="2.75390625" style="39" customWidth="1"/>
    <col min="33" max="33" width="1.4921875" style="39" customWidth="1"/>
    <col min="34" max="34" width="6.00390625" style="52" customWidth="1"/>
    <col min="35" max="35" width="45.50390625" style="53" customWidth="1"/>
    <col min="36" max="16384" width="9.00390625" style="39" customWidth="1"/>
  </cols>
  <sheetData>
    <row r="1" spans="1:38" ht="17.25" customHeight="1">
      <c r="A1" s="582" t="s">
        <v>529</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68"/>
      <c r="AI1" s="69"/>
      <c r="AJ1" s="70"/>
      <c r="AK1" s="70"/>
      <c r="AL1" s="70"/>
    </row>
    <row r="2" spans="1:38" ht="18" customHeight="1">
      <c r="A2" s="39" t="s">
        <v>1045</v>
      </c>
      <c r="AH2" s="68"/>
      <c r="AI2" s="69"/>
      <c r="AJ2" s="70"/>
      <c r="AK2" s="70"/>
      <c r="AL2" s="70"/>
    </row>
    <row r="3" spans="1:38" ht="4.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68"/>
      <c r="AI3" s="69"/>
      <c r="AJ3" s="70"/>
      <c r="AK3" s="70"/>
      <c r="AL3" s="70"/>
    </row>
    <row r="4" spans="1:38" ht="39.75" customHeight="1">
      <c r="A4" s="60" t="s">
        <v>1046</v>
      </c>
      <c r="B4" s="61"/>
      <c r="C4" s="61"/>
      <c r="D4" s="61"/>
      <c r="E4" s="61"/>
      <c r="F4" s="61"/>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H4" s="68"/>
      <c r="AI4" s="69"/>
      <c r="AJ4" s="70"/>
      <c r="AK4" s="70"/>
      <c r="AL4" s="70"/>
    </row>
    <row r="5" spans="1:38" ht="4.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68"/>
      <c r="AI5" s="69"/>
      <c r="AJ5" s="70"/>
      <c r="AK5" s="70"/>
      <c r="AL5" s="70"/>
    </row>
    <row r="6" spans="1:38" ht="15.75" customHeight="1">
      <c r="A6" s="9" t="s">
        <v>1047</v>
      </c>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H6" s="68"/>
      <c r="AI6" s="69"/>
      <c r="AJ6" s="70"/>
      <c r="AK6" s="70"/>
      <c r="AL6" s="70"/>
    </row>
    <row r="7" spans="1:38" ht="4.5"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68"/>
      <c r="AI7" s="69"/>
      <c r="AJ7" s="70"/>
      <c r="AK7" s="70"/>
      <c r="AL7" s="70"/>
    </row>
    <row r="8" spans="1:38" ht="15.75" customHeight="1">
      <c r="A8" s="9" t="s">
        <v>153</v>
      </c>
      <c r="Q8" s="9"/>
      <c r="R8" s="9"/>
      <c r="X8" s="9"/>
      <c r="AH8" s="68"/>
      <c r="AI8" s="69"/>
      <c r="AJ8" s="70"/>
      <c r="AK8" s="70"/>
      <c r="AL8" s="70"/>
    </row>
    <row r="9" spans="3:60" ht="15.75" customHeight="1">
      <c r="C9" s="233" t="str">
        <f>IF(OR(M9="■",S9="■",Z9="■"),"■","□")</f>
        <v>□</v>
      </c>
      <c r="D9" s="9" t="s">
        <v>1086</v>
      </c>
      <c r="E9" s="9"/>
      <c r="F9" s="9"/>
      <c r="G9" s="9"/>
      <c r="H9" s="9"/>
      <c r="I9" s="20"/>
      <c r="L9" s="38" t="s">
        <v>1152</v>
      </c>
      <c r="M9" s="393" t="s">
        <v>1328</v>
      </c>
      <c r="N9" s="60" t="s">
        <v>1048</v>
      </c>
      <c r="O9" s="9"/>
      <c r="P9" s="9"/>
      <c r="Q9" s="38"/>
      <c r="S9" s="393" t="s">
        <v>1328</v>
      </c>
      <c r="T9" s="61" t="s">
        <v>1049</v>
      </c>
      <c r="U9" s="9"/>
      <c r="V9" s="9"/>
      <c r="W9" s="9"/>
      <c r="X9" s="38"/>
      <c r="Y9" s="9"/>
      <c r="Z9" s="393" t="s">
        <v>1328</v>
      </c>
      <c r="AA9" s="61" t="s">
        <v>1087</v>
      </c>
      <c r="AB9" s="9"/>
      <c r="AC9" s="9"/>
      <c r="AD9" s="9"/>
      <c r="AF9" s="44" t="s">
        <v>1090</v>
      </c>
      <c r="AH9" s="68"/>
      <c r="AI9" s="69"/>
      <c r="AJ9" s="70"/>
      <c r="AK9" s="70"/>
      <c r="AL9" s="70"/>
      <c r="BH9" s="39" t="s">
        <v>457</v>
      </c>
    </row>
    <row r="10" spans="3:38" ht="15.75" customHeight="1">
      <c r="C10" s="393" t="s">
        <v>1328</v>
      </c>
      <c r="D10" s="61" t="s">
        <v>1088</v>
      </c>
      <c r="E10" s="9"/>
      <c r="F10" s="9"/>
      <c r="G10" s="9"/>
      <c r="H10" s="9"/>
      <c r="I10" s="9"/>
      <c r="J10" s="9"/>
      <c r="L10" s="38"/>
      <c r="M10" s="393" t="s">
        <v>1328</v>
      </c>
      <c r="N10" s="61" t="s">
        <v>1089</v>
      </c>
      <c r="O10" s="9"/>
      <c r="P10" s="9"/>
      <c r="Q10" s="9"/>
      <c r="R10" s="9"/>
      <c r="S10" s="9"/>
      <c r="T10" s="9"/>
      <c r="U10" s="9"/>
      <c r="V10" s="9"/>
      <c r="W10" s="9"/>
      <c r="X10" s="9"/>
      <c r="Y10" s="9"/>
      <c r="Z10" s="9"/>
      <c r="AA10" s="9"/>
      <c r="AH10" s="68"/>
      <c r="AI10" s="69"/>
      <c r="AJ10" s="70"/>
      <c r="AK10" s="70"/>
      <c r="AL10" s="70"/>
    </row>
    <row r="11" spans="1:38" ht="4.5" customHeight="1">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395"/>
      <c r="AI11" s="69"/>
      <c r="AJ11" s="70"/>
      <c r="AK11" s="70"/>
      <c r="AL11" s="70"/>
    </row>
    <row r="12" spans="1:38" ht="15.75" customHeight="1">
      <c r="A12" s="9" t="s">
        <v>1050</v>
      </c>
      <c r="H12" s="393" t="s">
        <v>1328</v>
      </c>
      <c r="I12" s="61" t="s">
        <v>1247</v>
      </c>
      <c r="M12" s="393" t="s">
        <v>1328</v>
      </c>
      <c r="N12" s="61" t="s">
        <v>1248</v>
      </c>
      <c r="S12" s="393" t="s">
        <v>1328</v>
      </c>
      <c r="T12" s="61" t="s">
        <v>1249</v>
      </c>
      <c r="AH12" s="68"/>
      <c r="AI12" s="69"/>
      <c r="AJ12" s="70"/>
      <c r="AK12" s="70"/>
      <c r="AL12" s="70"/>
    </row>
    <row r="13" spans="1:38" ht="4.5" customHeight="1">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68"/>
      <c r="AI13" s="69"/>
      <c r="AJ13" s="70"/>
      <c r="AK13" s="70"/>
      <c r="AL13" s="70"/>
    </row>
    <row r="14" spans="1:38" ht="15.75" customHeight="1">
      <c r="A14" s="9" t="s">
        <v>154</v>
      </c>
      <c r="AH14" s="68"/>
      <c r="AI14" s="69"/>
      <c r="AJ14" s="70"/>
      <c r="AK14" s="70"/>
      <c r="AL14" s="70"/>
    </row>
    <row r="15" spans="3:38" ht="15.75" customHeight="1">
      <c r="C15" s="590"/>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H15" s="68"/>
      <c r="AI15" s="69"/>
      <c r="AJ15" s="70"/>
      <c r="AK15" s="70"/>
      <c r="AL15" s="70"/>
    </row>
    <row r="16" spans="1:38" ht="4.5" customHeight="1">
      <c r="A16" s="215"/>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68"/>
      <c r="AI16" s="69"/>
      <c r="AJ16" s="70"/>
      <c r="AK16" s="70"/>
      <c r="AL16" s="70"/>
    </row>
    <row r="17" spans="1:38" ht="15.75" customHeight="1">
      <c r="A17" s="9" t="s">
        <v>1051</v>
      </c>
      <c r="AH17" s="68"/>
      <c r="AI17" s="69"/>
      <c r="AJ17" s="70"/>
      <c r="AK17" s="70"/>
      <c r="AL17" s="70"/>
    </row>
    <row r="18" spans="2:38" ht="15.75" customHeight="1">
      <c r="B18" s="9" t="s">
        <v>1052</v>
      </c>
      <c r="N18" s="594"/>
      <c r="O18" s="594"/>
      <c r="P18" s="594"/>
      <c r="Q18" s="594"/>
      <c r="R18" s="39" t="s">
        <v>1153</v>
      </c>
      <c r="AH18" s="68"/>
      <c r="AI18" s="69"/>
      <c r="AJ18" s="70"/>
      <c r="AK18" s="70"/>
      <c r="AL18" s="70"/>
    </row>
    <row r="19" spans="2:38" ht="15.75" customHeight="1">
      <c r="B19" s="9" t="s">
        <v>1053</v>
      </c>
      <c r="N19" s="594"/>
      <c r="O19" s="594"/>
      <c r="P19" s="594"/>
      <c r="Q19" s="594"/>
      <c r="R19" s="39" t="s">
        <v>1154</v>
      </c>
      <c r="AH19" s="68"/>
      <c r="AI19" s="69"/>
      <c r="AJ19" s="70"/>
      <c r="AK19" s="70"/>
      <c r="AL19" s="70"/>
    </row>
    <row r="20" spans="1:38" ht="4.5" customHeight="1">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68"/>
      <c r="AI20" s="69"/>
      <c r="AJ20" s="70"/>
      <c r="AK20" s="70"/>
      <c r="AL20" s="70"/>
    </row>
    <row r="21" spans="1:38" ht="15.75" customHeight="1">
      <c r="A21" s="9" t="s">
        <v>1054</v>
      </c>
      <c r="AH21" s="68"/>
      <c r="AI21" s="69"/>
      <c r="AJ21" s="70"/>
      <c r="AK21" s="70"/>
      <c r="AL21" s="70"/>
    </row>
    <row r="22" spans="2:38" ht="15.75" customHeight="1">
      <c r="B22" s="9" t="s">
        <v>1055</v>
      </c>
      <c r="G22" s="591" t="s">
        <v>218</v>
      </c>
      <c r="H22" s="591"/>
      <c r="I22" s="21" t="s">
        <v>1155</v>
      </c>
      <c r="J22" s="592"/>
      <c r="K22" s="592"/>
      <c r="L22" s="592"/>
      <c r="M22" s="592"/>
      <c r="N22" s="587" t="s">
        <v>1156</v>
      </c>
      <c r="O22" s="587"/>
      <c r="P22" s="592"/>
      <c r="Q22" s="592"/>
      <c r="R22" s="592"/>
      <c r="S22" s="592"/>
      <c r="T22" s="587" t="s">
        <v>1156</v>
      </c>
      <c r="U22" s="587"/>
      <c r="V22" s="592"/>
      <c r="W22" s="592"/>
      <c r="X22" s="592"/>
      <c r="Y22" s="592"/>
      <c r="Z22" s="587" t="s">
        <v>1156</v>
      </c>
      <c r="AA22" s="587"/>
      <c r="AB22" s="592"/>
      <c r="AC22" s="592"/>
      <c r="AD22" s="592"/>
      <c r="AE22" s="592"/>
      <c r="AF22" s="22" t="s">
        <v>1157</v>
      </c>
      <c r="AG22" s="22"/>
      <c r="AH22" s="68"/>
      <c r="AI22" s="69"/>
      <c r="AJ22" s="70"/>
      <c r="AK22" s="70"/>
      <c r="AL22" s="70"/>
    </row>
    <row r="23" spans="7:38" ht="15.75" customHeight="1">
      <c r="G23" s="591" t="s">
        <v>1250</v>
      </c>
      <c r="H23" s="591"/>
      <c r="I23" s="21" t="s">
        <v>1155</v>
      </c>
      <c r="J23" s="592"/>
      <c r="K23" s="592"/>
      <c r="L23" s="592"/>
      <c r="M23" s="592"/>
      <c r="N23" s="587" t="s">
        <v>1156</v>
      </c>
      <c r="O23" s="587"/>
      <c r="P23" s="592"/>
      <c r="Q23" s="592"/>
      <c r="R23" s="592"/>
      <c r="S23" s="592"/>
      <c r="T23" s="587" t="s">
        <v>1156</v>
      </c>
      <c r="U23" s="587"/>
      <c r="V23" s="592"/>
      <c r="W23" s="592"/>
      <c r="X23" s="592"/>
      <c r="Y23" s="592"/>
      <c r="Z23" s="587" t="s">
        <v>1156</v>
      </c>
      <c r="AA23" s="587"/>
      <c r="AB23" s="592"/>
      <c r="AC23" s="592"/>
      <c r="AD23" s="592"/>
      <c r="AE23" s="592"/>
      <c r="AF23" s="22" t="s">
        <v>1157</v>
      </c>
      <c r="AG23" s="22"/>
      <c r="AH23" s="68"/>
      <c r="AI23" s="69"/>
      <c r="AJ23" s="70"/>
      <c r="AK23" s="70"/>
      <c r="AL23" s="70"/>
    </row>
    <row r="24" spans="2:38" ht="15.75" customHeight="1">
      <c r="B24" s="9" t="s">
        <v>1056</v>
      </c>
      <c r="I24" s="21" t="s">
        <v>1158</v>
      </c>
      <c r="J24" s="593"/>
      <c r="K24" s="593"/>
      <c r="L24" s="593"/>
      <c r="M24" s="593"/>
      <c r="N24" s="587" t="s">
        <v>1314</v>
      </c>
      <c r="O24" s="587"/>
      <c r="P24" s="593" t="s">
        <v>759</v>
      </c>
      <c r="Q24" s="593"/>
      <c r="R24" s="593"/>
      <c r="S24" s="593"/>
      <c r="T24" s="587" t="s">
        <v>1314</v>
      </c>
      <c r="U24" s="587"/>
      <c r="V24" s="593" t="s">
        <v>759</v>
      </c>
      <c r="W24" s="593"/>
      <c r="X24" s="593"/>
      <c r="Y24" s="593"/>
      <c r="Z24" s="587" t="s">
        <v>1314</v>
      </c>
      <c r="AA24" s="587"/>
      <c r="AB24" s="593" t="s">
        <v>759</v>
      </c>
      <c r="AC24" s="593"/>
      <c r="AD24" s="593"/>
      <c r="AE24" s="593"/>
      <c r="AF24" s="22" t="s">
        <v>536</v>
      </c>
      <c r="AG24" s="22"/>
      <c r="AH24" s="68"/>
      <c r="AI24" s="69"/>
      <c r="AJ24" s="70"/>
      <c r="AK24" s="70"/>
      <c r="AL24" s="70"/>
    </row>
    <row r="25" spans="2:38" ht="15.75" customHeight="1">
      <c r="B25" s="9" t="s">
        <v>286</v>
      </c>
      <c r="AH25" s="68"/>
      <c r="AI25" s="69"/>
      <c r="AJ25" s="70"/>
      <c r="AK25" s="70"/>
      <c r="AL25" s="70"/>
    </row>
    <row r="26" spans="9:38" ht="15.75" customHeight="1">
      <c r="I26" s="21" t="s">
        <v>982</v>
      </c>
      <c r="J26" s="585"/>
      <c r="K26" s="585"/>
      <c r="L26" s="585"/>
      <c r="M26" s="585"/>
      <c r="N26" s="587" t="s">
        <v>1159</v>
      </c>
      <c r="O26" s="587"/>
      <c r="P26" s="585"/>
      <c r="Q26" s="585"/>
      <c r="R26" s="585"/>
      <c r="S26" s="585"/>
      <c r="T26" s="587" t="s">
        <v>1159</v>
      </c>
      <c r="U26" s="587"/>
      <c r="V26" s="585"/>
      <c r="W26" s="585"/>
      <c r="X26" s="585"/>
      <c r="Y26" s="585"/>
      <c r="Z26" s="587" t="s">
        <v>1159</v>
      </c>
      <c r="AA26" s="587"/>
      <c r="AB26" s="585"/>
      <c r="AC26" s="585"/>
      <c r="AD26" s="585"/>
      <c r="AE26" s="585"/>
      <c r="AF26" s="22" t="s">
        <v>1160</v>
      </c>
      <c r="AH26" s="68"/>
      <c r="AI26" s="69"/>
      <c r="AJ26" s="70"/>
      <c r="AK26" s="70"/>
      <c r="AL26" s="70"/>
    </row>
    <row r="27" spans="2:38" ht="15.75" customHeight="1">
      <c r="B27" s="9" t="s">
        <v>287</v>
      </c>
      <c r="AH27" s="68"/>
      <c r="AI27" s="69"/>
      <c r="AJ27" s="70"/>
      <c r="AK27" s="70"/>
      <c r="AL27" s="70"/>
    </row>
    <row r="28" spans="9:38" ht="15.75" customHeight="1">
      <c r="I28" s="21" t="s">
        <v>982</v>
      </c>
      <c r="J28" s="585"/>
      <c r="K28" s="585"/>
      <c r="L28" s="585"/>
      <c r="M28" s="585"/>
      <c r="N28" s="587" t="s">
        <v>1159</v>
      </c>
      <c r="O28" s="587"/>
      <c r="P28" s="585"/>
      <c r="Q28" s="585"/>
      <c r="R28" s="585"/>
      <c r="S28" s="585"/>
      <c r="T28" s="587" t="s">
        <v>1159</v>
      </c>
      <c r="U28" s="587"/>
      <c r="V28" s="585"/>
      <c r="W28" s="585"/>
      <c r="X28" s="585"/>
      <c r="Y28" s="585"/>
      <c r="Z28" s="587" t="s">
        <v>1159</v>
      </c>
      <c r="AA28" s="587"/>
      <c r="AB28" s="585"/>
      <c r="AC28" s="585"/>
      <c r="AD28" s="585"/>
      <c r="AE28" s="585"/>
      <c r="AF28" s="22" t="s">
        <v>1160</v>
      </c>
      <c r="AH28" s="68"/>
      <c r="AI28" s="69"/>
      <c r="AJ28" s="70"/>
      <c r="AK28" s="70"/>
      <c r="AL28" s="70"/>
    </row>
    <row r="29" spans="2:38" ht="15.75" customHeight="1">
      <c r="B29" s="9" t="s">
        <v>1057</v>
      </c>
      <c r="I29" s="591" t="s">
        <v>1030</v>
      </c>
      <c r="J29" s="591"/>
      <c r="K29" s="586" t="str">
        <f>IF(J22+P22+V22+AB22&gt;0,J22+P22+V22+AB22," ")</f>
        <v> </v>
      </c>
      <c r="L29" s="586"/>
      <c r="M29" s="586"/>
      <c r="N29" s="586"/>
      <c r="O29" s="39" t="s">
        <v>1161</v>
      </c>
      <c r="AH29" s="68"/>
      <c r="AI29" s="69"/>
      <c r="AJ29" s="70"/>
      <c r="AK29" s="70"/>
      <c r="AL29" s="70"/>
    </row>
    <row r="30" spans="9:38" ht="15.75" customHeight="1">
      <c r="I30" s="591" t="s">
        <v>1250</v>
      </c>
      <c r="J30" s="591"/>
      <c r="K30" s="586" t="str">
        <f>IF(J23+P23+V23+AB23&gt;0,J23+P23+V23+AB23," ")</f>
        <v> </v>
      </c>
      <c r="L30" s="586"/>
      <c r="M30" s="586"/>
      <c r="N30" s="586"/>
      <c r="O30" s="39" t="s">
        <v>1161</v>
      </c>
      <c r="AH30" s="68"/>
      <c r="AI30" s="69"/>
      <c r="AJ30" s="70"/>
      <c r="AK30" s="70"/>
      <c r="AL30" s="70"/>
    </row>
    <row r="31" spans="34:38" ht="15.75" customHeight="1">
      <c r="AH31" s="68"/>
      <c r="AI31" s="69"/>
      <c r="AJ31" s="70"/>
      <c r="AK31" s="70"/>
      <c r="AL31" s="70"/>
    </row>
    <row r="32" spans="2:38" ht="15.75" customHeight="1">
      <c r="B32" s="9" t="s">
        <v>445</v>
      </c>
      <c r="V32" s="588"/>
      <c r="W32" s="588"/>
      <c r="X32" s="588"/>
      <c r="Y32" s="588"/>
      <c r="Z32" s="39" t="s">
        <v>1162</v>
      </c>
      <c r="AH32" s="68"/>
      <c r="AI32" s="69"/>
      <c r="AJ32" s="70"/>
      <c r="AK32" s="70"/>
      <c r="AL32" s="70"/>
    </row>
    <row r="33" spans="2:38" ht="15.75" customHeight="1">
      <c r="B33" s="9" t="s">
        <v>446</v>
      </c>
      <c r="V33" s="588"/>
      <c r="W33" s="588"/>
      <c r="X33" s="588"/>
      <c r="Y33" s="588"/>
      <c r="Z33" s="39" t="s">
        <v>1162</v>
      </c>
      <c r="AH33" s="68"/>
      <c r="AI33" s="69"/>
      <c r="AJ33" s="70"/>
      <c r="AK33" s="70"/>
      <c r="AL33" s="70"/>
    </row>
    <row r="34" spans="2:38" ht="15.75" customHeight="1">
      <c r="B34" s="9" t="s">
        <v>447</v>
      </c>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H34" s="68"/>
      <c r="AI34" s="69"/>
      <c r="AJ34" s="70"/>
      <c r="AK34" s="70"/>
      <c r="AL34" s="70"/>
    </row>
    <row r="35" spans="1:38" ht="4.5" customHeight="1">
      <c r="A35" s="21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68"/>
      <c r="AI35" s="69"/>
      <c r="AJ35" s="70"/>
      <c r="AK35" s="70"/>
      <c r="AL35" s="70"/>
    </row>
    <row r="36" spans="1:38" ht="15.75" customHeight="1">
      <c r="A36" s="9" t="s">
        <v>448</v>
      </c>
      <c r="F36" s="589" t="s">
        <v>1251</v>
      </c>
      <c r="G36" s="589"/>
      <c r="H36" s="589"/>
      <c r="I36" s="583"/>
      <c r="J36" s="583"/>
      <c r="K36" s="583"/>
      <c r="L36" s="39" t="s">
        <v>1163</v>
      </c>
      <c r="M36" s="590">
        <f>AI36</f>
      </c>
      <c r="N36" s="590"/>
      <c r="O36" s="590"/>
      <c r="P36" s="590"/>
      <c r="Q36" s="590"/>
      <c r="R36" s="590"/>
      <c r="S36" s="590"/>
      <c r="T36" s="590"/>
      <c r="U36" s="590"/>
      <c r="V36" s="590"/>
      <c r="W36" s="590"/>
      <c r="X36" s="590"/>
      <c r="Y36" s="590"/>
      <c r="Z36" s="590"/>
      <c r="AA36" s="590"/>
      <c r="AB36" s="590"/>
      <c r="AC36" s="590"/>
      <c r="AD36" s="590"/>
      <c r="AE36" s="590"/>
      <c r="AF36" s="590"/>
      <c r="AH36" s="51">
        <f>I36</f>
        <v>0</v>
      </c>
      <c r="AI36" s="54">
        <f>IF(ISNA(VLOOKUP(AH36,AH71:AI143,2,FALSE)),"",VLOOKUP(AH36,AH71:AI143,2,FALSE))</f>
      </c>
      <c r="AJ36" s="71"/>
      <c r="AK36" s="71"/>
      <c r="AL36" s="70"/>
    </row>
    <row r="37" spans="1:38" ht="4.5" customHeight="1">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68"/>
      <c r="AI37" s="69"/>
      <c r="AJ37" s="70"/>
      <c r="AK37" s="70"/>
      <c r="AL37" s="70"/>
    </row>
    <row r="38" spans="1:38" ht="15.75" customHeight="1">
      <c r="A38" s="9" t="s">
        <v>449</v>
      </c>
      <c r="AH38" s="68"/>
      <c r="AI38" s="69"/>
      <c r="AJ38" s="70"/>
      <c r="AK38" s="70"/>
      <c r="AL38" s="70"/>
    </row>
    <row r="39" spans="2:38" s="61" customFormat="1" ht="15.75" customHeight="1">
      <c r="B39" s="393" t="s">
        <v>1328</v>
      </c>
      <c r="C39" s="61" t="s">
        <v>450</v>
      </c>
      <c r="E39" s="393" t="s">
        <v>1328</v>
      </c>
      <c r="F39" s="61" t="s">
        <v>451</v>
      </c>
      <c r="H39" s="393" t="s">
        <v>1328</v>
      </c>
      <c r="I39" s="61" t="s">
        <v>452</v>
      </c>
      <c r="K39" s="393" t="s">
        <v>1328</v>
      </c>
      <c r="L39" s="61" t="s">
        <v>453</v>
      </c>
      <c r="N39" s="393" t="s">
        <v>1328</v>
      </c>
      <c r="O39" s="61" t="s">
        <v>454</v>
      </c>
      <c r="S39" s="393" t="s">
        <v>1328</v>
      </c>
      <c r="T39" s="61" t="s">
        <v>455</v>
      </c>
      <c r="Y39" s="393" t="s">
        <v>1328</v>
      </c>
      <c r="Z39" s="61" t="s">
        <v>456</v>
      </c>
      <c r="AH39" s="230"/>
      <c r="AI39" s="231"/>
      <c r="AJ39" s="76"/>
      <c r="AK39" s="76"/>
      <c r="AL39" s="76"/>
    </row>
    <row r="40" spans="1:38" ht="4.5" customHeight="1">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68"/>
      <c r="AI40" s="69"/>
      <c r="AJ40" s="70"/>
      <c r="AK40" s="70"/>
      <c r="AL40" s="70"/>
    </row>
    <row r="41" spans="1:38" ht="15.75" customHeight="1">
      <c r="A41" s="9" t="s">
        <v>458</v>
      </c>
      <c r="J41" s="40"/>
      <c r="K41" s="39" t="s">
        <v>982</v>
      </c>
      <c r="L41" s="582" t="s">
        <v>521</v>
      </c>
      <c r="M41" s="582"/>
      <c r="N41" s="582"/>
      <c r="O41" s="582"/>
      <c r="P41" s="582"/>
      <c r="Q41" s="43" t="s">
        <v>1164</v>
      </c>
      <c r="R41" s="39" t="s">
        <v>1165</v>
      </c>
      <c r="S41" s="582" t="s">
        <v>1252</v>
      </c>
      <c r="T41" s="582"/>
      <c r="U41" s="582"/>
      <c r="V41" s="582"/>
      <c r="W41" s="582"/>
      <c r="X41" s="43" t="s">
        <v>1166</v>
      </c>
      <c r="Y41" s="39" t="s">
        <v>1155</v>
      </c>
      <c r="Z41" s="582" t="s">
        <v>1253</v>
      </c>
      <c r="AA41" s="582"/>
      <c r="AB41" s="582"/>
      <c r="AC41" s="582"/>
      <c r="AD41" s="582"/>
      <c r="AE41" s="43" t="s">
        <v>1004</v>
      </c>
      <c r="AH41" s="68"/>
      <c r="AI41" s="69"/>
      <c r="AJ41" s="70"/>
      <c r="AK41" s="70"/>
      <c r="AL41" s="70"/>
    </row>
    <row r="42" spans="2:38" ht="15.75" customHeight="1">
      <c r="B42" s="9" t="s">
        <v>459</v>
      </c>
      <c r="J42" s="45"/>
      <c r="K42" s="39" t="s">
        <v>982</v>
      </c>
      <c r="L42" s="580"/>
      <c r="M42" s="580"/>
      <c r="N42" s="580"/>
      <c r="O42" s="580"/>
      <c r="P42" s="44" t="s">
        <v>1167</v>
      </c>
      <c r="Q42" s="43" t="s">
        <v>983</v>
      </c>
      <c r="R42" s="39" t="s">
        <v>982</v>
      </c>
      <c r="S42" s="580"/>
      <c r="T42" s="580"/>
      <c r="U42" s="580"/>
      <c r="V42" s="580"/>
      <c r="W42" s="44" t="s">
        <v>1167</v>
      </c>
      <c r="X42" s="43" t="s">
        <v>983</v>
      </c>
      <c r="Y42" s="39" t="s">
        <v>982</v>
      </c>
      <c r="Z42" s="581" t="str">
        <f>IF(L42+S42&gt;0,L42+S42," ")</f>
        <v> </v>
      </c>
      <c r="AA42" s="581"/>
      <c r="AB42" s="581"/>
      <c r="AC42" s="581"/>
      <c r="AD42" s="44" t="s">
        <v>1167</v>
      </c>
      <c r="AE42" s="43" t="s">
        <v>983</v>
      </c>
      <c r="AH42" s="68"/>
      <c r="AI42" s="69"/>
      <c r="AJ42" s="70"/>
      <c r="AK42" s="70"/>
      <c r="AL42" s="70"/>
    </row>
    <row r="43" spans="2:38" ht="15.75" customHeight="1">
      <c r="B43" s="9" t="s">
        <v>103</v>
      </c>
      <c r="J43" s="45"/>
      <c r="K43" s="45"/>
      <c r="Q43" s="46"/>
      <c r="R43" s="46"/>
      <c r="S43" s="584">
        <f>IF(ISERROR(ROUNDUP(ROUNDDOWN(Z42/K29,5),4)*100),"",ROUNDUP(ROUNDDOWN(Z42/K29,5),4)*100)</f>
      </c>
      <c r="T43" s="584"/>
      <c r="U43" s="584"/>
      <c r="V43" s="584"/>
      <c r="W43" s="43" t="s">
        <v>1168</v>
      </c>
      <c r="X43" s="46"/>
      <c r="Y43" s="46"/>
      <c r="AH43" s="68"/>
      <c r="AI43" s="69"/>
      <c r="AJ43" s="70"/>
      <c r="AK43" s="70"/>
      <c r="AL43" s="70"/>
    </row>
    <row r="44" spans="1:38" ht="4.5" customHeight="1">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68"/>
      <c r="AI44" s="69"/>
      <c r="AJ44" s="70"/>
      <c r="AK44" s="70"/>
      <c r="AL44" s="70"/>
    </row>
    <row r="45" spans="1:38" ht="15" customHeight="1">
      <c r="A45" s="9" t="s">
        <v>460</v>
      </c>
      <c r="K45" s="39" t="s">
        <v>1169</v>
      </c>
      <c r="L45" s="582" t="s">
        <v>521</v>
      </c>
      <c r="M45" s="582"/>
      <c r="N45" s="582"/>
      <c r="O45" s="582"/>
      <c r="P45" s="582"/>
      <c r="Q45" s="43" t="s">
        <v>1164</v>
      </c>
      <c r="R45" s="39" t="s">
        <v>1165</v>
      </c>
      <c r="S45" s="582" t="s">
        <v>1252</v>
      </c>
      <c r="T45" s="582"/>
      <c r="U45" s="582"/>
      <c r="V45" s="582"/>
      <c r="W45" s="582"/>
      <c r="X45" s="43" t="s">
        <v>1166</v>
      </c>
      <c r="Y45" s="39" t="s">
        <v>1155</v>
      </c>
      <c r="Z45" s="582" t="s">
        <v>1253</v>
      </c>
      <c r="AA45" s="582"/>
      <c r="AB45" s="582"/>
      <c r="AC45" s="582"/>
      <c r="AD45" s="582"/>
      <c r="AE45" s="43" t="s">
        <v>1004</v>
      </c>
      <c r="AH45" s="68"/>
      <c r="AI45" s="69"/>
      <c r="AJ45" s="70"/>
      <c r="AK45" s="70"/>
      <c r="AL45" s="70"/>
    </row>
    <row r="46" spans="2:38" ht="15" customHeight="1">
      <c r="B46" s="9" t="s">
        <v>461</v>
      </c>
      <c r="K46" s="39" t="s">
        <v>982</v>
      </c>
      <c r="L46" s="580"/>
      <c r="M46" s="580"/>
      <c r="N46" s="580"/>
      <c r="O46" s="580"/>
      <c r="P46" s="44" t="s">
        <v>1167</v>
      </c>
      <c r="Q46" s="43" t="s">
        <v>983</v>
      </c>
      <c r="R46" s="39" t="s">
        <v>982</v>
      </c>
      <c r="S46" s="580"/>
      <c r="T46" s="580"/>
      <c r="U46" s="580"/>
      <c r="V46" s="580"/>
      <c r="W46" s="44" t="s">
        <v>1167</v>
      </c>
      <c r="X46" s="43" t="s">
        <v>983</v>
      </c>
      <c r="Y46" s="39" t="s">
        <v>982</v>
      </c>
      <c r="Z46" s="581" t="str">
        <f>IF(L46+S46&gt;0,L46+S46," ")</f>
        <v> </v>
      </c>
      <c r="AA46" s="581"/>
      <c r="AB46" s="581"/>
      <c r="AC46" s="581"/>
      <c r="AD46" s="44" t="s">
        <v>1167</v>
      </c>
      <c r="AE46" s="43" t="s">
        <v>983</v>
      </c>
      <c r="AH46" s="68"/>
      <c r="AI46" s="69"/>
      <c r="AJ46" s="70"/>
      <c r="AK46" s="70"/>
      <c r="AL46" s="70"/>
    </row>
    <row r="47" spans="2:38" ht="15" customHeight="1">
      <c r="B47" s="9" t="s">
        <v>1473</v>
      </c>
      <c r="AH47" s="68"/>
      <c r="AI47" s="69"/>
      <c r="AJ47" s="70"/>
      <c r="AK47" s="70"/>
      <c r="AL47" s="70"/>
    </row>
    <row r="48" spans="2:38" ht="15" customHeight="1">
      <c r="B48" s="9"/>
      <c r="K48" s="39" t="s">
        <v>1170</v>
      </c>
      <c r="L48" s="580"/>
      <c r="M48" s="580"/>
      <c r="N48" s="580"/>
      <c r="O48" s="580"/>
      <c r="P48" s="44" t="s">
        <v>1171</v>
      </c>
      <c r="Q48" s="43" t="s">
        <v>1172</v>
      </c>
      <c r="R48" s="39" t="s">
        <v>1170</v>
      </c>
      <c r="S48" s="580"/>
      <c r="T48" s="580"/>
      <c r="U48" s="580"/>
      <c r="V48" s="580"/>
      <c r="W48" s="44" t="s">
        <v>1171</v>
      </c>
      <c r="X48" s="43" t="s">
        <v>1172</v>
      </c>
      <c r="Y48" s="39" t="s">
        <v>1170</v>
      </c>
      <c r="Z48" s="581" t="str">
        <f>IF(L48+S48&gt;0,L48+S48," ")</f>
        <v> </v>
      </c>
      <c r="AA48" s="581"/>
      <c r="AB48" s="581"/>
      <c r="AC48" s="581"/>
      <c r="AD48" s="44" t="s">
        <v>1171</v>
      </c>
      <c r="AE48" s="43" t="s">
        <v>1172</v>
      </c>
      <c r="AH48" s="68"/>
      <c r="AI48" s="69"/>
      <c r="AJ48" s="70"/>
      <c r="AK48" s="70"/>
      <c r="AL48" s="70"/>
    </row>
    <row r="49" spans="2:38" ht="15" customHeight="1">
      <c r="B49" s="9" t="s">
        <v>104</v>
      </c>
      <c r="L49" s="222"/>
      <c r="M49" s="222"/>
      <c r="N49" s="222"/>
      <c r="O49" s="222"/>
      <c r="P49" s="223"/>
      <c r="Q49" s="131"/>
      <c r="R49" s="206"/>
      <c r="S49" s="222"/>
      <c r="T49" s="222"/>
      <c r="U49" s="265"/>
      <c r="V49" s="222"/>
      <c r="W49" s="223"/>
      <c r="X49" s="131"/>
      <c r="Y49" s="206"/>
      <c r="Z49" s="222"/>
      <c r="AA49" s="222"/>
      <c r="AB49" s="222"/>
      <c r="AC49" s="222"/>
      <c r="AD49" s="223"/>
      <c r="AE49" s="43"/>
      <c r="AH49" s="68"/>
      <c r="AI49" s="69"/>
      <c r="AJ49" s="70"/>
      <c r="AK49" s="70"/>
      <c r="AL49" s="70"/>
    </row>
    <row r="50" spans="11:38" ht="15" customHeight="1">
      <c r="K50" s="39" t="s">
        <v>115</v>
      </c>
      <c r="L50" s="580"/>
      <c r="M50" s="580"/>
      <c r="N50" s="580"/>
      <c r="O50" s="580"/>
      <c r="P50" s="44" t="s">
        <v>116</v>
      </c>
      <c r="Q50" s="43" t="s">
        <v>117</v>
      </c>
      <c r="R50" s="39" t="s">
        <v>115</v>
      </c>
      <c r="S50" s="580"/>
      <c r="T50" s="580"/>
      <c r="U50" s="580"/>
      <c r="V50" s="580"/>
      <c r="W50" s="44" t="s">
        <v>116</v>
      </c>
      <c r="X50" s="43" t="s">
        <v>117</v>
      </c>
      <c r="Y50" s="39" t="s">
        <v>115</v>
      </c>
      <c r="Z50" s="581" t="str">
        <f>IF(L50+S50&gt;0,L50+S50," ")</f>
        <v> </v>
      </c>
      <c r="AA50" s="581"/>
      <c r="AB50" s="581"/>
      <c r="AC50" s="581"/>
      <c r="AD50" s="44" t="s">
        <v>116</v>
      </c>
      <c r="AE50" s="43" t="s">
        <v>117</v>
      </c>
      <c r="AH50" s="68"/>
      <c r="AI50" s="69"/>
      <c r="AJ50" s="70"/>
      <c r="AK50" s="70"/>
      <c r="AL50" s="70"/>
    </row>
    <row r="51" spans="2:38" ht="15" customHeight="1">
      <c r="B51" s="9" t="s">
        <v>1474</v>
      </c>
      <c r="AH51" s="68"/>
      <c r="AI51" s="69"/>
      <c r="AJ51" s="70"/>
      <c r="AK51" s="70"/>
      <c r="AL51" s="70"/>
    </row>
    <row r="52" spans="2:38" ht="15" customHeight="1">
      <c r="B52" s="207"/>
      <c r="K52" s="39" t="s">
        <v>720</v>
      </c>
      <c r="L52" s="580"/>
      <c r="M52" s="580"/>
      <c r="N52" s="580"/>
      <c r="O52" s="580"/>
      <c r="P52" s="44" t="s">
        <v>733</v>
      </c>
      <c r="Q52" s="43" t="s">
        <v>734</v>
      </c>
      <c r="R52" s="39" t="s">
        <v>720</v>
      </c>
      <c r="S52" s="580"/>
      <c r="T52" s="580"/>
      <c r="U52" s="580"/>
      <c r="V52" s="580"/>
      <c r="W52" s="44" t="s">
        <v>733</v>
      </c>
      <c r="X52" s="43" t="s">
        <v>734</v>
      </c>
      <c r="Y52" s="39" t="s">
        <v>720</v>
      </c>
      <c r="Z52" s="581" t="str">
        <f aca="true" t="shared" si="0" ref="Z52:Z57">IF(L52+S52&gt;0,L52+S52," ")</f>
        <v> </v>
      </c>
      <c r="AA52" s="581"/>
      <c r="AB52" s="581"/>
      <c r="AC52" s="581"/>
      <c r="AD52" s="44" t="s">
        <v>733</v>
      </c>
      <c r="AE52" s="43" t="s">
        <v>734</v>
      </c>
      <c r="AH52" s="68"/>
      <c r="AI52" s="69"/>
      <c r="AJ52" s="70"/>
      <c r="AK52" s="70"/>
      <c r="AL52" s="70"/>
    </row>
    <row r="53" spans="2:38" ht="15" customHeight="1">
      <c r="B53" s="9" t="s">
        <v>105</v>
      </c>
      <c r="K53" s="39" t="s">
        <v>979</v>
      </c>
      <c r="L53" s="580"/>
      <c r="M53" s="580"/>
      <c r="N53" s="580"/>
      <c r="O53" s="580"/>
      <c r="P53" s="44" t="s">
        <v>735</v>
      </c>
      <c r="Q53" s="43" t="s">
        <v>980</v>
      </c>
      <c r="R53" s="39" t="s">
        <v>979</v>
      </c>
      <c r="S53" s="580"/>
      <c r="T53" s="580"/>
      <c r="U53" s="580"/>
      <c r="V53" s="580"/>
      <c r="W53" s="44" t="s">
        <v>735</v>
      </c>
      <c r="X53" s="43" t="s">
        <v>980</v>
      </c>
      <c r="Y53" s="39" t="s">
        <v>979</v>
      </c>
      <c r="Z53" s="581" t="str">
        <f t="shared" si="0"/>
        <v> </v>
      </c>
      <c r="AA53" s="581"/>
      <c r="AB53" s="581"/>
      <c r="AC53" s="581"/>
      <c r="AD53" s="44" t="s">
        <v>735</v>
      </c>
      <c r="AE53" s="43" t="s">
        <v>980</v>
      </c>
      <c r="AH53" s="68"/>
      <c r="AI53" s="69"/>
      <c r="AJ53" s="70"/>
      <c r="AK53" s="70"/>
      <c r="AL53" s="70"/>
    </row>
    <row r="54" spans="2:38" ht="15" customHeight="1">
      <c r="B54" s="9" t="s">
        <v>106</v>
      </c>
      <c r="K54" s="39" t="s">
        <v>726</v>
      </c>
      <c r="L54" s="580"/>
      <c r="M54" s="580"/>
      <c r="N54" s="580"/>
      <c r="O54" s="580"/>
      <c r="P54" s="44" t="s">
        <v>736</v>
      </c>
      <c r="Q54" s="43" t="s">
        <v>725</v>
      </c>
      <c r="R54" s="39" t="s">
        <v>726</v>
      </c>
      <c r="S54" s="580"/>
      <c r="T54" s="580"/>
      <c r="U54" s="580"/>
      <c r="V54" s="580"/>
      <c r="W54" s="44" t="s">
        <v>736</v>
      </c>
      <c r="X54" s="43" t="s">
        <v>725</v>
      </c>
      <c r="Y54" s="39" t="s">
        <v>726</v>
      </c>
      <c r="Z54" s="581" t="str">
        <f t="shared" si="0"/>
        <v> </v>
      </c>
      <c r="AA54" s="581"/>
      <c r="AB54" s="581"/>
      <c r="AC54" s="581"/>
      <c r="AD54" s="44" t="s">
        <v>736</v>
      </c>
      <c r="AE54" s="43" t="s">
        <v>725</v>
      </c>
      <c r="AH54" s="68"/>
      <c r="AI54" s="69"/>
      <c r="AJ54" s="70"/>
      <c r="AK54" s="70"/>
      <c r="AL54" s="70"/>
    </row>
    <row r="55" spans="2:38" ht="15" customHeight="1">
      <c r="B55" s="9" t="s">
        <v>107</v>
      </c>
      <c r="K55" s="39" t="s">
        <v>974</v>
      </c>
      <c r="L55" s="580"/>
      <c r="M55" s="580"/>
      <c r="N55" s="580"/>
      <c r="O55" s="580"/>
      <c r="P55" s="44" t="s">
        <v>757</v>
      </c>
      <c r="Q55" s="43" t="s">
        <v>975</v>
      </c>
      <c r="R55" s="39" t="s">
        <v>974</v>
      </c>
      <c r="S55" s="580"/>
      <c r="T55" s="580"/>
      <c r="U55" s="580"/>
      <c r="V55" s="580"/>
      <c r="W55" s="44" t="s">
        <v>757</v>
      </c>
      <c r="X55" s="43" t="s">
        <v>975</v>
      </c>
      <c r="Y55" s="39" t="s">
        <v>974</v>
      </c>
      <c r="Z55" s="581" t="str">
        <f t="shared" si="0"/>
        <v> </v>
      </c>
      <c r="AA55" s="581"/>
      <c r="AB55" s="581"/>
      <c r="AC55" s="581"/>
      <c r="AD55" s="44" t="s">
        <v>757</v>
      </c>
      <c r="AE55" s="43" t="s">
        <v>975</v>
      </c>
      <c r="AH55" s="68"/>
      <c r="AI55" s="69"/>
      <c r="AJ55" s="70"/>
      <c r="AK55" s="70"/>
      <c r="AL55" s="70"/>
    </row>
    <row r="56" spans="2:38" ht="15" customHeight="1">
      <c r="B56" s="9" t="s">
        <v>108</v>
      </c>
      <c r="K56" s="39" t="s">
        <v>724</v>
      </c>
      <c r="L56" s="580"/>
      <c r="M56" s="580"/>
      <c r="N56" s="580"/>
      <c r="O56" s="580"/>
      <c r="P56" s="44" t="s">
        <v>730</v>
      </c>
      <c r="Q56" s="43" t="s">
        <v>731</v>
      </c>
      <c r="R56" s="39" t="s">
        <v>724</v>
      </c>
      <c r="S56" s="580"/>
      <c r="T56" s="580"/>
      <c r="U56" s="580"/>
      <c r="V56" s="580"/>
      <c r="W56" s="44" t="s">
        <v>730</v>
      </c>
      <c r="X56" s="43" t="s">
        <v>731</v>
      </c>
      <c r="Y56" s="39" t="s">
        <v>724</v>
      </c>
      <c r="Z56" s="581" t="str">
        <f t="shared" si="0"/>
        <v> </v>
      </c>
      <c r="AA56" s="581"/>
      <c r="AB56" s="581"/>
      <c r="AC56" s="581"/>
      <c r="AD56" s="44" t="s">
        <v>730</v>
      </c>
      <c r="AE56" s="43" t="s">
        <v>731</v>
      </c>
      <c r="AH56" s="68"/>
      <c r="AI56" s="69"/>
      <c r="AJ56" s="70"/>
      <c r="AK56" s="70"/>
      <c r="AL56" s="70"/>
    </row>
    <row r="57" spans="2:38" ht="15" customHeight="1">
      <c r="B57" s="9" t="s">
        <v>109</v>
      </c>
      <c r="K57" s="39" t="s">
        <v>724</v>
      </c>
      <c r="L57" s="580"/>
      <c r="M57" s="580"/>
      <c r="N57" s="580"/>
      <c r="O57" s="580"/>
      <c r="P57" s="44" t="s">
        <v>730</v>
      </c>
      <c r="Q57" s="43" t="s">
        <v>731</v>
      </c>
      <c r="R57" s="39" t="s">
        <v>724</v>
      </c>
      <c r="S57" s="580"/>
      <c r="T57" s="580"/>
      <c r="U57" s="580"/>
      <c r="V57" s="580"/>
      <c r="W57" s="44" t="s">
        <v>730</v>
      </c>
      <c r="X57" s="43" t="s">
        <v>731</v>
      </c>
      <c r="Y57" s="39" t="s">
        <v>724</v>
      </c>
      <c r="Z57" s="581" t="str">
        <f t="shared" si="0"/>
        <v> </v>
      </c>
      <c r="AA57" s="581"/>
      <c r="AB57" s="581"/>
      <c r="AC57" s="581"/>
      <c r="AD57" s="44" t="s">
        <v>730</v>
      </c>
      <c r="AE57" s="43" t="s">
        <v>731</v>
      </c>
      <c r="AH57" s="68"/>
      <c r="AI57" s="69"/>
      <c r="AJ57" s="70"/>
      <c r="AK57" s="70"/>
      <c r="AL57" s="70"/>
    </row>
    <row r="58" spans="2:38" ht="15" customHeight="1">
      <c r="B58" s="9" t="s">
        <v>1479</v>
      </c>
      <c r="K58" s="39" t="s">
        <v>115</v>
      </c>
      <c r="L58" s="580"/>
      <c r="M58" s="580"/>
      <c r="N58" s="580"/>
      <c r="O58" s="580"/>
      <c r="P58" s="44" t="s">
        <v>116</v>
      </c>
      <c r="Q58" s="43" t="s">
        <v>117</v>
      </c>
      <c r="R58" s="39" t="s">
        <v>115</v>
      </c>
      <c r="S58" s="580"/>
      <c r="T58" s="580"/>
      <c r="U58" s="580"/>
      <c r="V58" s="580"/>
      <c r="W58" s="44" t="s">
        <v>116</v>
      </c>
      <c r="X58" s="43" t="s">
        <v>117</v>
      </c>
      <c r="Y58" s="39" t="s">
        <v>115</v>
      </c>
      <c r="Z58" s="581" t="str">
        <f>IF(L58+S58&gt;0,L58+S58," ")</f>
        <v> </v>
      </c>
      <c r="AA58" s="581"/>
      <c r="AB58" s="581"/>
      <c r="AC58" s="581"/>
      <c r="AD58" s="44" t="s">
        <v>116</v>
      </c>
      <c r="AE58" s="43" t="s">
        <v>117</v>
      </c>
      <c r="AH58" s="68"/>
      <c r="AI58" s="69"/>
      <c r="AJ58" s="70"/>
      <c r="AK58" s="70"/>
      <c r="AL58" s="70"/>
    </row>
    <row r="59" spans="2:38" ht="15" customHeight="1">
      <c r="B59" s="9" t="s">
        <v>1475</v>
      </c>
      <c r="K59" s="39" t="s">
        <v>726</v>
      </c>
      <c r="L59" s="580"/>
      <c r="M59" s="580"/>
      <c r="N59" s="580"/>
      <c r="O59" s="580"/>
      <c r="P59" s="44" t="s">
        <v>736</v>
      </c>
      <c r="Q59" s="43" t="s">
        <v>725</v>
      </c>
      <c r="R59" s="39" t="s">
        <v>726</v>
      </c>
      <c r="S59" s="580"/>
      <c r="T59" s="580"/>
      <c r="U59" s="580"/>
      <c r="V59" s="580"/>
      <c r="W59" s="44" t="s">
        <v>736</v>
      </c>
      <c r="X59" s="43" t="s">
        <v>725</v>
      </c>
      <c r="Y59" s="39" t="s">
        <v>726</v>
      </c>
      <c r="Z59" s="581" t="str">
        <f>IF(L59+S59&gt;0,L59+S59," ")</f>
        <v> </v>
      </c>
      <c r="AA59" s="581"/>
      <c r="AB59" s="581"/>
      <c r="AC59" s="581"/>
      <c r="AD59" s="44" t="s">
        <v>736</v>
      </c>
      <c r="AE59" s="43" t="s">
        <v>725</v>
      </c>
      <c r="AH59" s="68"/>
      <c r="AI59" s="69"/>
      <c r="AJ59" s="70"/>
      <c r="AK59" s="70"/>
      <c r="AL59" s="70"/>
    </row>
    <row r="60" spans="2:38" ht="15" customHeight="1">
      <c r="B60" s="9" t="s">
        <v>1476</v>
      </c>
      <c r="K60" s="39" t="s">
        <v>1294</v>
      </c>
      <c r="L60" s="580"/>
      <c r="M60" s="580"/>
      <c r="N60" s="580"/>
      <c r="O60" s="580"/>
      <c r="P60" s="44" t="s">
        <v>1293</v>
      </c>
      <c r="Q60" s="43" t="s">
        <v>1295</v>
      </c>
      <c r="R60" s="39" t="s">
        <v>1294</v>
      </c>
      <c r="S60" s="580"/>
      <c r="T60" s="580"/>
      <c r="U60" s="580"/>
      <c r="V60" s="580"/>
      <c r="W60" s="44" t="s">
        <v>1293</v>
      </c>
      <c r="X60" s="43" t="s">
        <v>1295</v>
      </c>
      <c r="Y60" s="39" t="s">
        <v>1294</v>
      </c>
      <c r="Z60" s="581" t="str">
        <f>IF(L60+S60&gt;0,L60+S60," ")</f>
        <v> </v>
      </c>
      <c r="AA60" s="581"/>
      <c r="AB60" s="581"/>
      <c r="AC60" s="581"/>
      <c r="AD60" s="44" t="s">
        <v>1293</v>
      </c>
      <c r="AE60" s="43" t="s">
        <v>1295</v>
      </c>
      <c r="AH60" s="68"/>
      <c r="AI60" s="69"/>
      <c r="AJ60" s="70"/>
      <c r="AK60" s="70"/>
      <c r="AL60" s="70"/>
    </row>
    <row r="61" spans="2:38" ht="15" customHeight="1">
      <c r="B61" s="9" t="s">
        <v>1477</v>
      </c>
      <c r="S61" s="580"/>
      <c r="T61" s="580"/>
      <c r="U61" s="580"/>
      <c r="V61" s="580"/>
      <c r="W61" s="44" t="s">
        <v>737</v>
      </c>
      <c r="AH61" s="68"/>
      <c r="AI61" s="69"/>
      <c r="AJ61" s="70"/>
      <c r="AK61" s="70"/>
      <c r="AL61" s="70"/>
    </row>
    <row r="62" spans="2:38" ht="15" customHeight="1">
      <c r="B62" s="9" t="s">
        <v>1478</v>
      </c>
      <c r="S62" s="581">
        <f>IF(ISERROR(ROUNDUP(ROUNDDOWN(S61/K29,5),4)*100),"",ROUNDUP(ROUNDDOWN(S61/K29,5),4)*100)</f>
      </c>
      <c r="T62" s="581"/>
      <c r="U62" s="581"/>
      <c r="V62" s="581"/>
      <c r="W62" s="43" t="s">
        <v>738</v>
      </c>
      <c r="AH62" s="68"/>
      <c r="AI62" s="69"/>
      <c r="AJ62" s="70"/>
      <c r="AK62" s="70"/>
      <c r="AL62" s="70"/>
    </row>
    <row r="63" spans="1:38" ht="4.5" customHeight="1">
      <c r="A63" s="215"/>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68"/>
      <c r="AI63" s="69"/>
      <c r="AJ63" s="70"/>
      <c r="AK63" s="70"/>
      <c r="AL63" s="70"/>
    </row>
    <row r="64" spans="1:38" ht="15" customHeight="1">
      <c r="A64" s="9" t="s">
        <v>462</v>
      </c>
      <c r="AH64" s="68"/>
      <c r="AI64" s="69"/>
      <c r="AJ64" s="70"/>
      <c r="AK64" s="70"/>
      <c r="AL64" s="70"/>
    </row>
    <row r="65" spans="2:38" ht="15" customHeight="1">
      <c r="B65" s="9" t="s">
        <v>463</v>
      </c>
      <c r="O65" s="203"/>
      <c r="S65" s="579"/>
      <c r="T65" s="579"/>
      <c r="U65" s="579"/>
      <c r="V65" s="579"/>
      <c r="AH65" s="68"/>
      <c r="AI65" s="69"/>
      <c r="AJ65" s="70"/>
      <c r="AK65" s="70"/>
      <c r="AL65" s="70"/>
    </row>
    <row r="66" spans="2:38" ht="15" customHeight="1">
      <c r="B66" s="9" t="s">
        <v>464</v>
      </c>
      <c r="O66" s="203"/>
      <c r="S66" s="579"/>
      <c r="T66" s="579"/>
      <c r="U66" s="579"/>
      <c r="V66" s="579"/>
      <c r="AH66" s="68"/>
      <c r="AI66" s="69"/>
      <c r="AJ66" s="70"/>
      <c r="AK66" s="70"/>
      <c r="AL66" s="70"/>
    </row>
    <row r="67" spans="1:38" ht="4.5" customHeight="1">
      <c r="A67" s="215"/>
      <c r="B67" s="209"/>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68"/>
      <c r="AI67" s="69"/>
      <c r="AJ67" s="70"/>
      <c r="AK67" s="70"/>
      <c r="AL67" s="70"/>
    </row>
    <row r="68" spans="1:38" ht="8.25" customHeight="1">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68"/>
      <c r="AI68" s="69"/>
      <c r="AJ68" s="70"/>
      <c r="AK68" s="70"/>
      <c r="AL68" s="70"/>
    </row>
    <row r="69" spans="1:38" ht="12.7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68"/>
      <c r="AI69" s="69"/>
      <c r="AJ69" s="70"/>
      <c r="AK69" s="70"/>
      <c r="AL69" s="70"/>
    </row>
    <row r="70" spans="1:38" ht="12">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2" t="s">
        <v>703</v>
      </c>
      <c r="AI70" s="73" t="s">
        <v>704</v>
      </c>
      <c r="AJ70" s="70"/>
      <c r="AK70" s="70"/>
      <c r="AL70" s="70"/>
    </row>
    <row r="71" spans="1:38" ht="13.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302" t="s">
        <v>1395</v>
      </c>
      <c r="AI71" s="303" t="s">
        <v>24</v>
      </c>
      <c r="AJ71" s="70"/>
      <c r="AK71" s="70"/>
      <c r="AL71" s="70"/>
    </row>
    <row r="72" spans="1:38" ht="13.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304" t="s">
        <v>1396</v>
      </c>
      <c r="AI72" s="305" t="s">
        <v>26</v>
      </c>
      <c r="AJ72" s="70"/>
      <c r="AK72" s="70"/>
      <c r="AL72" s="70"/>
    </row>
    <row r="73" spans="1:38" ht="13.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304" t="s">
        <v>1397</v>
      </c>
      <c r="AI73" s="305" t="s">
        <v>28</v>
      </c>
      <c r="AJ73" s="70"/>
      <c r="AK73" s="70"/>
      <c r="AL73" s="70"/>
    </row>
    <row r="74" spans="1:38" ht="13.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304" t="s">
        <v>1398</v>
      </c>
      <c r="AI74" s="305" t="s">
        <v>29</v>
      </c>
      <c r="AJ74" s="70"/>
      <c r="AK74" s="70"/>
      <c r="AL74" s="70"/>
    </row>
    <row r="75" spans="1:38" ht="13.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304" t="s">
        <v>1399</v>
      </c>
      <c r="AI75" s="305" t="s">
        <v>31</v>
      </c>
      <c r="AJ75" s="70"/>
      <c r="AK75" s="70"/>
      <c r="AL75" s="70"/>
    </row>
    <row r="76" spans="1:38" ht="27">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304" t="s">
        <v>1400</v>
      </c>
      <c r="AI76" s="305" t="s">
        <v>33</v>
      </c>
      <c r="AJ76" s="70"/>
      <c r="AK76" s="70"/>
      <c r="AL76" s="70"/>
    </row>
    <row r="77" spans="1:38" ht="13.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304" t="s">
        <v>1401</v>
      </c>
      <c r="AI77" s="305" t="s">
        <v>35</v>
      </c>
      <c r="AJ77" s="70"/>
      <c r="AK77" s="70"/>
      <c r="AL77" s="70"/>
    </row>
    <row r="78" spans="1:38" ht="13.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304" t="s">
        <v>1402</v>
      </c>
      <c r="AI78" s="305" t="s">
        <v>37</v>
      </c>
      <c r="AJ78" s="70"/>
      <c r="AK78" s="70"/>
      <c r="AL78" s="70"/>
    </row>
    <row r="79" spans="1:38" ht="13.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304" t="s">
        <v>1403</v>
      </c>
      <c r="AI79" s="305" t="s">
        <v>1404</v>
      </c>
      <c r="AJ79" s="70"/>
      <c r="AK79" s="70"/>
      <c r="AL79" s="70"/>
    </row>
    <row r="80" spans="1:38" ht="13.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304" t="s">
        <v>1405</v>
      </c>
      <c r="AI80" s="305" t="s">
        <v>1586</v>
      </c>
      <c r="AJ80" s="70"/>
      <c r="AK80" s="70"/>
      <c r="AL80" s="70"/>
    </row>
    <row r="81" spans="1:38" ht="13.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304" t="s">
        <v>1406</v>
      </c>
      <c r="AI81" s="305" t="s">
        <v>41</v>
      </c>
      <c r="AJ81" s="70"/>
      <c r="AK81" s="70"/>
      <c r="AL81" s="70"/>
    </row>
    <row r="82" spans="1:38" ht="13.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304" t="s">
        <v>1407</v>
      </c>
      <c r="AI82" s="305" t="s">
        <v>43</v>
      </c>
      <c r="AJ82" s="70"/>
      <c r="AK82" s="70"/>
      <c r="AL82" s="70"/>
    </row>
    <row r="83" spans="1:38" ht="13.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304" t="s">
        <v>1408</v>
      </c>
      <c r="AI83" s="305" t="s">
        <v>45</v>
      </c>
      <c r="AJ83" s="70"/>
      <c r="AK83" s="70"/>
      <c r="AL83" s="70"/>
    </row>
    <row r="84" spans="1:38" ht="13.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304" t="s">
        <v>1409</v>
      </c>
      <c r="AI84" s="305" t="s">
        <v>47</v>
      </c>
      <c r="AJ84" s="70"/>
      <c r="AK84" s="70"/>
      <c r="AL84" s="70"/>
    </row>
    <row r="85" spans="1:38" ht="13.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304" t="s">
        <v>1410</v>
      </c>
      <c r="AI85" s="305" t="s">
        <v>1326</v>
      </c>
      <c r="AJ85" s="70"/>
      <c r="AK85" s="70"/>
      <c r="AL85" s="70"/>
    </row>
    <row r="86" spans="1:38" ht="13.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304" t="s">
        <v>1411</v>
      </c>
      <c r="AI86" s="305" t="s">
        <v>50</v>
      </c>
      <c r="AJ86" s="70"/>
      <c r="AK86" s="70"/>
      <c r="AL86" s="70"/>
    </row>
    <row r="87" spans="1:38" ht="13.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304" t="s">
        <v>1412</v>
      </c>
      <c r="AI87" s="305" t="s">
        <v>52</v>
      </c>
      <c r="AJ87" s="70"/>
      <c r="AK87" s="70"/>
      <c r="AL87" s="70"/>
    </row>
    <row r="88" spans="1:38" ht="13.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304" t="s">
        <v>1578</v>
      </c>
      <c r="AI88" s="305" t="s">
        <v>1579</v>
      </c>
      <c r="AJ88" s="70"/>
      <c r="AK88" s="70"/>
      <c r="AL88" s="70"/>
    </row>
    <row r="89" spans="1:38" ht="13.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304" t="s">
        <v>1413</v>
      </c>
      <c r="AI89" s="305" t="s">
        <v>53</v>
      </c>
      <c r="AJ89" s="70"/>
      <c r="AK89" s="70"/>
      <c r="AL89" s="70"/>
    </row>
    <row r="90" spans="1:38" ht="13.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304" t="s">
        <v>1414</v>
      </c>
      <c r="AI90" s="305" t="s">
        <v>1415</v>
      </c>
      <c r="AJ90" s="70"/>
      <c r="AK90" s="70"/>
      <c r="AL90" s="70"/>
    </row>
    <row r="91" spans="1:38" ht="13.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304" t="s">
        <v>1416</v>
      </c>
      <c r="AI91" s="305" t="s">
        <v>54</v>
      </c>
      <c r="AJ91" s="70"/>
      <c r="AK91" s="70"/>
      <c r="AL91" s="70"/>
    </row>
    <row r="92" spans="1:38" ht="13.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304" t="s">
        <v>1417</v>
      </c>
      <c r="AI92" s="305" t="s">
        <v>1580</v>
      </c>
      <c r="AJ92" s="70"/>
      <c r="AK92" s="70"/>
      <c r="AL92" s="70"/>
    </row>
    <row r="93" spans="1:38" ht="13.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304" t="s">
        <v>1581</v>
      </c>
      <c r="AI93" s="305" t="s">
        <v>1582</v>
      </c>
      <c r="AJ93" s="70"/>
      <c r="AK93" s="70"/>
      <c r="AL93" s="70"/>
    </row>
    <row r="94" spans="1:38" ht="60.75" customHeigh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304" t="s">
        <v>1418</v>
      </c>
      <c r="AI94" s="305" t="s">
        <v>1583</v>
      </c>
      <c r="AJ94" s="70"/>
      <c r="AK94" s="70"/>
      <c r="AL94" s="70"/>
    </row>
    <row r="95" spans="1:38" ht="30" customHeigh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304" t="s">
        <v>1584</v>
      </c>
      <c r="AI95" s="305" t="s">
        <v>1585</v>
      </c>
      <c r="AJ95" s="70"/>
      <c r="AK95" s="70"/>
      <c r="AL95" s="70"/>
    </row>
    <row r="96" spans="1:38" ht="27">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304" t="s">
        <v>1419</v>
      </c>
      <c r="AI96" s="305" t="s">
        <v>57</v>
      </c>
      <c r="AJ96" s="70"/>
      <c r="AK96" s="70"/>
      <c r="AL96" s="70"/>
    </row>
    <row r="97" spans="1:38" ht="13.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304" t="s">
        <v>1420</v>
      </c>
      <c r="AI97" s="305" t="s">
        <v>58</v>
      </c>
      <c r="AJ97" s="70"/>
      <c r="AK97" s="70"/>
      <c r="AL97" s="70"/>
    </row>
    <row r="98" spans="1:38" ht="13.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304" t="s">
        <v>1421</v>
      </c>
      <c r="AI98" s="305" t="s">
        <v>59</v>
      </c>
      <c r="AJ98" s="70"/>
      <c r="AK98" s="70"/>
      <c r="AL98" s="70"/>
    </row>
    <row r="99" spans="1:38" ht="13.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304" t="s">
        <v>1422</v>
      </c>
      <c r="AI99" s="305" t="s">
        <v>60</v>
      </c>
      <c r="AJ99" s="70"/>
      <c r="AK99" s="70"/>
      <c r="AL99" s="70"/>
    </row>
    <row r="100" spans="1:38" ht="13.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304" t="s">
        <v>1423</v>
      </c>
      <c r="AI100" s="305" t="s">
        <v>61</v>
      </c>
      <c r="AJ100" s="70"/>
      <c r="AK100" s="70"/>
      <c r="AL100" s="70"/>
    </row>
    <row r="101" spans="1:38" ht="13.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304" t="s">
        <v>1424</v>
      </c>
      <c r="AI101" s="305" t="s">
        <v>62</v>
      </c>
      <c r="AJ101" s="70"/>
      <c r="AK101" s="70"/>
      <c r="AL101" s="70"/>
    </row>
    <row r="102" spans="1:38" ht="27">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304" t="s">
        <v>1425</v>
      </c>
      <c r="AI102" s="305" t="s">
        <v>569</v>
      </c>
      <c r="AJ102" s="70"/>
      <c r="AK102" s="70"/>
      <c r="AL102" s="70"/>
    </row>
    <row r="103" spans="1:38" ht="13.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304" t="s">
        <v>1426</v>
      </c>
      <c r="AI103" s="305" t="s">
        <v>571</v>
      </c>
      <c r="AJ103" s="70"/>
      <c r="AK103" s="70"/>
      <c r="AL103" s="70"/>
    </row>
    <row r="104" spans="1:38" ht="13.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304" t="s">
        <v>1427</v>
      </c>
      <c r="AI104" s="305" t="s">
        <v>573</v>
      </c>
      <c r="AJ104" s="70"/>
      <c r="AK104" s="70"/>
      <c r="AL104" s="70"/>
    </row>
    <row r="105" spans="1:38" ht="27">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304" t="s">
        <v>1428</v>
      </c>
      <c r="AI105" s="305" t="s">
        <v>574</v>
      </c>
      <c r="AJ105" s="70"/>
      <c r="AK105" s="70"/>
      <c r="AL105" s="70"/>
    </row>
    <row r="106" spans="1:38" ht="27">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304" t="s">
        <v>1429</v>
      </c>
      <c r="AI106" s="305" t="s">
        <v>576</v>
      </c>
      <c r="AJ106" s="70"/>
      <c r="AK106" s="70"/>
      <c r="AL106" s="70"/>
    </row>
    <row r="107" spans="1:38" ht="13.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304" t="s">
        <v>1430</v>
      </c>
      <c r="AI107" s="305" t="s">
        <v>578</v>
      </c>
      <c r="AJ107" s="70"/>
      <c r="AK107" s="70"/>
      <c r="AL107" s="70"/>
    </row>
    <row r="108" spans="1:38" ht="13.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304" t="s">
        <v>1431</v>
      </c>
      <c r="AI108" s="305" t="s">
        <v>580</v>
      </c>
      <c r="AJ108" s="70"/>
      <c r="AK108" s="70"/>
      <c r="AL108" s="70"/>
    </row>
    <row r="109" spans="1:38" ht="13.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304" t="s">
        <v>1432</v>
      </c>
      <c r="AI109" s="305" t="s">
        <v>582</v>
      </c>
      <c r="AJ109" s="70"/>
      <c r="AK109" s="70"/>
      <c r="AL109" s="70"/>
    </row>
    <row r="110" spans="1:38" ht="27">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304" t="s">
        <v>1433</v>
      </c>
      <c r="AI110" s="305" t="s">
        <v>584</v>
      </c>
      <c r="AJ110" s="70"/>
      <c r="AK110" s="70"/>
      <c r="AL110" s="70"/>
    </row>
    <row r="111" spans="1:38" ht="27">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304" t="s">
        <v>1434</v>
      </c>
      <c r="AI111" s="305" t="s">
        <v>586</v>
      </c>
      <c r="AJ111" s="70"/>
      <c r="AK111" s="70"/>
      <c r="AL111" s="70"/>
    </row>
    <row r="112" spans="1:38" ht="40.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304" t="s">
        <v>1435</v>
      </c>
      <c r="AI112" s="305" t="s">
        <v>1587</v>
      </c>
      <c r="AJ112" s="70"/>
      <c r="AK112" s="70"/>
      <c r="AL112" s="70"/>
    </row>
    <row r="113" spans="1:38" ht="13.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304" t="s">
        <v>1436</v>
      </c>
      <c r="AI113" s="305" t="s">
        <v>590</v>
      </c>
      <c r="AJ113" s="70"/>
      <c r="AK113" s="70"/>
      <c r="AL113" s="70"/>
    </row>
    <row r="114" spans="1:38" ht="13.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304" t="s">
        <v>1437</v>
      </c>
      <c r="AI114" s="305" t="s">
        <v>592</v>
      </c>
      <c r="AJ114" s="70"/>
      <c r="AK114" s="70"/>
      <c r="AL114" s="70"/>
    </row>
    <row r="115" spans="1:38" ht="13.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304" t="s">
        <v>1438</v>
      </c>
      <c r="AI115" s="305" t="s">
        <v>594</v>
      </c>
      <c r="AJ115" s="70"/>
      <c r="AK115" s="70"/>
      <c r="AL115" s="70"/>
    </row>
    <row r="116" spans="1:38" ht="13.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304" t="s">
        <v>1439</v>
      </c>
      <c r="AI116" s="305" t="s">
        <v>596</v>
      </c>
      <c r="AJ116" s="70"/>
      <c r="AK116" s="70"/>
      <c r="AL116" s="70"/>
    </row>
    <row r="117" spans="1:38" ht="13.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304" t="s">
        <v>1440</v>
      </c>
      <c r="AI117" s="305" t="s">
        <v>597</v>
      </c>
      <c r="AJ117" s="70"/>
      <c r="AK117" s="70"/>
      <c r="AL117" s="70"/>
    </row>
    <row r="118" spans="1:38" ht="67.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304" t="s">
        <v>1441</v>
      </c>
      <c r="AI118" s="305" t="s">
        <v>1442</v>
      </c>
      <c r="AJ118" s="70"/>
      <c r="AK118" s="70"/>
      <c r="AL118" s="70"/>
    </row>
    <row r="119" spans="1:38" ht="40.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304" t="s">
        <v>1443</v>
      </c>
      <c r="AI119" s="305" t="s">
        <v>1444</v>
      </c>
      <c r="AJ119" s="70"/>
      <c r="AK119" s="70"/>
      <c r="AL119" s="70"/>
    </row>
    <row r="120" spans="1:38" ht="13.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304" t="s">
        <v>1445</v>
      </c>
      <c r="AI120" s="305" t="s">
        <v>598</v>
      </c>
      <c r="AJ120" s="70"/>
      <c r="AK120" s="70"/>
      <c r="AL120" s="70"/>
    </row>
    <row r="121" spans="1:38" ht="216">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304" t="s">
        <v>1446</v>
      </c>
      <c r="AI121" s="305" t="s">
        <v>1447</v>
      </c>
      <c r="AJ121" s="70"/>
      <c r="AK121" s="70"/>
      <c r="AL121" s="70"/>
    </row>
    <row r="122" spans="1:38" ht="40.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304" t="s">
        <v>1448</v>
      </c>
      <c r="AI122" s="305" t="s">
        <v>599</v>
      </c>
      <c r="AJ122" s="70"/>
      <c r="AK122" s="70"/>
      <c r="AL122" s="70"/>
    </row>
    <row r="123" spans="1:38" ht="27">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304" t="s">
        <v>1449</v>
      </c>
      <c r="AI123" s="305" t="s">
        <v>1450</v>
      </c>
      <c r="AJ123" s="70"/>
      <c r="AK123" s="70"/>
      <c r="AL123" s="70"/>
    </row>
    <row r="124" spans="1:38" ht="13.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304" t="s">
        <v>1451</v>
      </c>
      <c r="AI124" s="305" t="s">
        <v>600</v>
      </c>
      <c r="AJ124" s="70"/>
      <c r="AK124" s="70"/>
      <c r="AL124" s="70"/>
    </row>
    <row r="125" spans="1:38" ht="13.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304" t="s">
        <v>1452</v>
      </c>
      <c r="AI125" s="305" t="s">
        <v>601</v>
      </c>
      <c r="AJ125" s="70"/>
      <c r="AK125" s="70"/>
      <c r="AL125" s="70"/>
    </row>
    <row r="126" spans="1:38" ht="13.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304" t="s">
        <v>1453</v>
      </c>
      <c r="AI126" s="305" t="s">
        <v>603</v>
      </c>
      <c r="AJ126" s="70"/>
      <c r="AK126" s="70"/>
      <c r="AL126" s="70"/>
    </row>
    <row r="127" spans="1:38" ht="13.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304" t="s">
        <v>1454</v>
      </c>
      <c r="AI127" s="305" t="s">
        <v>605</v>
      </c>
      <c r="AJ127" s="70"/>
      <c r="AK127" s="70"/>
      <c r="AL127" s="70"/>
    </row>
    <row r="128" spans="1:38" ht="13.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304" t="s">
        <v>1455</v>
      </c>
      <c r="AI128" s="305" t="s">
        <v>606</v>
      </c>
      <c r="AJ128" s="70"/>
      <c r="AK128" s="70"/>
      <c r="AL128" s="70"/>
    </row>
    <row r="129" spans="1:38" ht="13.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304" t="s">
        <v>1456</v>
      </c>
      <c r="AI129" s="305" t="s">
        <v>607</v>
      </c>
      <c r="AJ129" s="70"/>
      <c r="AK129" s="70"/>
      <c r="AL129" s="70"/>
    </row>
    <row r="130" spans="1:38" ht="13.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304" t="s">
        <v>1457</v>
      </c>
      <c r="AI130" s="305" t="s">
        <v>608</v>
      </c>
      <c r="AJ130" s="70"/>
      <c r="AK130" s="70"/>
      <c r="AL130" s="70"/>
    </row>
    <row r="131" spans="1:38" ht="13.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304" t="s">
        <v>1458</v>
      </c>
      <c r="AI131" s="305" t="s">
        <v>609</v>
      </c>
      <c r="AJ131" s="70"/>
      <c r="AK131" s="70"/>
      <c r="AL131" s="70"/>
    </row>
    <row r="132" spans="1:38" ht="13.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304" t="s">
        <v>1459</v>
      </c>
      <c r="AI132" s="305" t="s">
        <v>610</v>
      </c>
      <c r="AJ132" s="70"/>
      <c r="AK132" s="70"/>
      <c r="AL132" s="70"/>
    </row>
    <row r="133" spans="1:38" ht="13.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304" t="s">
        <v>1460</v>
      </c>
      <c r="AI133" s="305" t="s">
        <v>1317</v>
      </c>
      <c r="AJ133" s="70"/>
      <c r="AK133" s="70"/>
      <c r="AL133" s="70"/>
    </row>
    <row r="134" spans="1:38" ht="13.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304" t="s">
        <v>1461</v>
      </c>
      <c r="AI134" s="305" t="s">
        <v>1318</v>
      </c>
      <c r="AJ134" s="70"/>
      <c r="AK134" s="70"/>
      <c r="AL134" s="70"/>
    </row>
    <row r="135" spans="1:38" ht="13.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304" t="s">
        <v>1462</v>
      </c>
      <c r="AI135" s="305" t="s">
        <v>1319</v>
      </c>
      <c r="AJ135" s="70"/>
      <c r="AK135" s="70"/>
      <c r="AL135" s="70"/>
    </row>
    <row r="136" spans="1:38" ht="13.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304" t="s">
        <v>1463</v>
      </c>
      <c r="AI136" s="305" t="s">
        <v>1320</v>
      </c>
      <c r="AJ136" s="70"/>
      <c r="AK136" s="70"/>
      <c r="AL136" s="70"/>
    </row>
    <row r="137" spans="1:38" ht="67.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304" t="s">
        <v>1464</v>
      </c>
      <c r="AI137" s="305" t="s">
        <v>1321</v>
      </c>
      <c r="AJ137" s="70"/>
      <c r="AK137" s="70"/>
      <c r="AL137" s="70"/>
    </row>
    <row r="138" spans="1:38" ht="13.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304" t="s">
        <v>1465</v>
      </c>
      <c r="AI138" s="305" t="s">
        <v>1322</v>
      </c>
      <c r="AJ138" s="70"/>
      <c r="AK138" s="70"/>
      <c r="AL138" s="70"/>
    </row>
    <row r="139" spans="1:38" ht="27">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304" t="s">
        <v>1466</v>
      </c>
      <c r="AI139" s="305" t="s">
        <v>1323</v>
      </c>
      <c r="AJ139" s="70"/>
      <c r="AK139" s="70"/>
      <c r="AL139" s="70"/>
    </row>
    <row r="140" spans="1:38" ht="13.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304" t="s">
        <v>1467</v>
      </c>
      <c r="AI140" s="305" t="s">
        <v>1468</v>
      </c>
      <c r="AJ140" s="70"/>
      <c r="AK140" s="70"/>
      <c r="AL140" s="70"/>
    </row>
    <row r="141" spans="1:38" ht="13.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304" t="s">
        <v>1469</v>
      </c>
      <c r="AI141" s="305" t="s">
        <v>1470</v>
      </c>
      <c r="AJ141" s="70"/>
      <c r="AK141" s="70"/>
      <c r="AL141" s="70"/>
    </row>
    <row r="142" spans="1:38" ht="13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304" t="s">
        <v>1471</v>
      </c>
      <c r="AI142" s="305" t="s">
        <v>1472</v>
      </c>
      <c r="AJ142" s="70"/>
      <c r="AK142" s="70"/>
      <c r="AL142" s="70"/>
    </row>
    <row r="143" spans="1:38" ht="13.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306" t="s">
        <v>1324</v>
      </c>
      <c r="AI143" s="307" t="s">
        <v>1325</v>
      </c>
      <c r="AJ143" s="70"/>
      <c r="AK143" s="70"/>
      <c r="AL143" s="70"/>
    </row>
  </sheetData>
  <sheetProtection/>
  <mergeCells count="103">
    <mergeCell ref="L58:O58"/>
    <mergeCell ref="S58:V58"/>
    <mergeCell ref="Z58:AC58"/>
    <mergeCell ref="N18:Q18"/>
    <mergeCell ref="N19:Q19"/>
    <mergeCell ref="A1:AG1"/>
    <mergeCell ref="G4:AF4"/>
    <mergeCell ref="G6:AF6"/>
    <mergeCell ref="C15:AF15"/>
    <mergeCell ref="V23:Y23"/>
    <mergeCell ref="AB22:AE22"/>
    <mergeCell ref="Z22:AA22"/>
    <mergeCell ref="V22:Y22"/>
    <mergeCell ref="AB24:AE24"/>
    <mergeCell ref="AB23:AE23"/>
    <mergeCell ref="P23:S23"/>
    <mergeCell ref="P22:S22"/>
    <mergeCell ref="P24:S24"/>
    <mergeCell ref="T22:U22"/>
    <mergeCell ref="J24:M24"/>
    <mergeCell ref="T24:U24"/>
    <mergeCell ref="T23:U23"/>
    <mergeCell ref="AB26:AE26"/>
    <mergeCell ref="V26:Y26"/>
    <mergeCell ref="Z23:AA23"/>
    <mergeCell ref="Z24:AA24"/>
    <mergeCell ref="V24:Y24"/>
    <mergeCell ref="N26:O26"/>
    <mergeCell ref="N24:O24"/>
    <mergeCell ref="Z26:AA26"/>
    <mergeCell ref="P26:S26"/>
    <mergeCell ref="T26:U26"/>
    <mergeCell ref="G22:H22"/>
    <mergeCell ref="G23:H23"/>
    <mergeCell ref="J22:M22"/>
    <mergeCell ref="N22:O22"/>
    <mergeCell ref="N23:O23"/>
    <mergeCell ref="J23:M23"/>
    <mergeCell ref="J26:M26"/>
    <mergeCell ref="F36:H36"/>
    <mergeCell ref="M36:AF36"/>
    <mergeCell ref="F34:AF34"/>
    <mergeCell ref="T28:U28"/>
    <mergeCell ref="V28:Y28"/>
    <mergeCell ref="I29:J29"/>
    <mergeCell ref="AB28:AE28"/>
    <mergeCell ref="I30:J30"/>
    <mergeCell ref="Z28:AA28"/>
    <mergeCell ref="P28:S28"/>
    <mergeCell ref="N28:O28"/>
    <mergeCell ref="L46:O46"/>
    <mergeCell ref="Z41:AD41"/>
    <mergeCell ref="Z42:AC42"/>
    <mergeCell ref="S41:W41"/>
    <mergeCell ref="S46:V46"/>
    <mergeCell ref="V32:Y32"/>
    <mergeCell ref="V33:Y33"/>
    <mergeCell ref="I36:K36"/>
    <mergeCell ref="S43:V43"/>
    <mergeCell ref="L45:P45"/>
    <mergeCell ref="J28:M28"/>
    <mergeCell ref="L41:P41"/>
    <mergeCell ref="L42:O42"/>
    <mergeCell ref="K29:N29"/>
    <mergeCell ref="K30:N30"/>
    <mergeCell ref="S42:V42"/>
    <mergeCell ref="S45:W45"/>
    <mergeCell ref="L52:O52"/>
    <mergeCell ref="L53:O53"/>
    <mergeCell ref="S52:V52"/>
    <mergeCell ref="Z48:AC48"/>
    <mergeCell ref="S53:V53"/>
    <mergeCell ref="L50:O50"/>
    <mergeCell ref="L48:O48"/>
    <mergeCell ref="Z53:AC53"/>
    <mergeCell ref="S50:V50"/>
    <mergeCell ref="S48:V48"/>
    <mergeCell ref="Z60:AC60"/>
    <mergeCell ref="Z57:AC57"/>
    <mergeCell ref="Z59:AC59"/>
    <mergeCell ref="Z45:AD45"/>
    <mergeCell ref="Z46:AC46"/>
    <mergeCell ref="Z52:AC52"/>
    <mergeCell ref="Z55:AC55"/>
    <mergeCell ref="Z56:AC56"/>
    <mergeCell ref="Z50:AC50"/>
    <mergeCell ref="Z54:AC54"/>
    <mergeCell ref="S54:V54"/>
    <mergeCell ref="S60:V60"/>
    <mergeCell ref="L59:O59"/>
    <mergeCell ref="L57:O57"/>
    <mergeCell ref="L55:O55"/>
    <mergeCell ref="L54:O54"/>
    <mergeCell ref="L56:O56"/>
    <mergeCell ref="L60:O60"/>
    <mergeCell ref="S56:V56"/>
    <mergeCell ref="S55:V55"/>
    <mergeCell ref="S65:V65"/>
    <mergeCell ref="S66:V66"/>
    <mergeCell ref="S59:V59"/>
    <mergeCell ref="S57:V57"/>
    <mergeCell ref="S62:V62"/>
    <mergeCell ref="S61:V61"/>
  </mergeCells>
  <dataValidations count="4">
    <dataValidation type="list" allowBlank="1" showInputMessage="1" showErrorMessage="1" sqref="AB24:AE24 J24:M24 P24:S24 V24:Y24">
      <formula1>"　,一種低層住専,二種低層住専,一種中高住専,二種中高住専,一種住居地域,二種住居地域,準住居地域,田園住居地域,近隣商業地域,商業地域,準工業地域,工業地域,工業専用地域,高層住居誘導,無指定区域"</formula1>
    </dataValidation>
    <dataValidation allowBlank="1" showInputMessage="1" showErrorMessage="1" imeMode="hiragana" sqref="G4:AF4 G6:AF6 C15:AF15 F34:AF34 M36:AF36"/>
    <dataValidation type="list" allowBlank="1" showInputMessage="1" showErrorMessage="1" sqref="C10 S9 Z9 M9:M10 H12 M12 S12 B39 E39 H39 K39 N39 S39 Y39">
      <formula1>"□,■"</formula1>
    </dataValidation>
    <dataValidation type="list" allowBlank="1" showInputMessage="1" showErrorMessage="1" sqref="I36:K36">
      <formula1>$AH$71:$AH$143</formula1>
    </dataValidation>
  </dataValidations>
  <printOptions/>
  <pageMargins left="0.984251968503937" right="0.3937007874015748" top="0.31496062992125984" bottom="0" header="0.11811023622047245" footer="0.11811023622047245"/>
  <pageSetup blackAndWhite="1" horizontalDpi="600" verticalDpi="600" orientation="portrait" paperSize="9" scale="94" r:id="rId4"/>
  <headerFooter alignWithMargins="0">
    <oddFooter>&amp;R&amp;9株式会社　兵庫確認検査機構</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09"/>
  <dimension ref="A1:AL67"/>
  <sheetViews>
    <sheetView showGridLines="0" zoomScale="110" zoomScaleNormal="110" zoomScaleSheetLayoutView="100" workbookViewId="0" topLeftCell="A1">
      <selection activeCell="AH1" sqref="AH1"/>
    </sheetView>
  </sheetViews>
  <sheetFormatPr defaultColWidth="9.00390625" defaultRowHeight="13.5"/>
  <cols>
    <col min="1" max="9" width="2.75390625" style="39" customWidth="1"/>
    <col min="10" max="10" width="3.00390625" style="39" customWidth="1"/>
    <col min="11" max="11" width="2.75390625" style="39" customWidth="1"/>
    <col min="12" max="15" width="3.00390625" style="39" customWidth="1"/>
    <col min="16" max="16" width="2.75390625" style="39" customWidth="1"/>
    <col min="17" max="17" width="3.00390625" style="39" customWidth="1"/>
    <col min="18" max="32" width="2.75390625" style="39" customWidth="1"/>
    <col min="33" max="33" width="1.4921875" style="39" customWidth="1"/>
    <col min="34" max="34" width="21.875" style="39" bestFit="1" customWidth="1"/>
    <col min="35" max="35" width="3.625" style="39" bestFit="1" customWidth="1"/>
    <col min="36" max="36" width="8.625" style="39" bestFit="1" customWidth="1"/>
    <col min="37" max="37" width="50.875" style="39" bestFit="1" customWidth="1"/>
    <col min="38" max="38" width="89.375" style="39" bestFit="1" customWidth="1"/>
    <col min="39" max="16384" width="9.00390625" style="39" customWidth="1"/>
  </cols>
  <sheetData>
    <row r="1" spans="1:38" ht="33" customHeight="1">
      <c r="A1" s="9" t="s">
        <v>465</v>
      </c>
      <c r="J1" s="39" t="s">
        <v>812</v>
      </c>
      <c r="K1" s="598" t="s">
        <v>72</v>
      </c>
      <c r="L1" s="598"/>
      <c r="M1" s="598"/>
      <c r="N1" s="598"/>
      <c r="O1" s="598"/>
      <c r="P1" s="598"/>
      <c r="Q1" s="39" t="s">
        <v>813</v>
      </c>
      <c r="R1" s="39" t="s">
        <v>814</v>
      </c>
      <c r="S1" s="598" t="s">
        <v>74</v>
      </c>
      <c r="T1" s="598"/>
      <c r="U1" s="598"/>
      <c r="V1" s="598"/>
      <c r="W1" s="598"/>
      <c r="X1" s="598"/>
      <c r="Y1" s="39" t="s">
        <v>815</v>
      </c>
      <c r="AH1" s="70"/>
      <c r="AI1" s="70"/>
      <c r="AJ1" s="70"/>
      <c r="AK1" s="396"/>
      <c r="AL1" s="396"/>
    </row>
    <row r="2" spans="2:38" ht="15.75" customHeight="1">
      <c r="B2" s="9" t="s">
        <v>466</v>
      </c>
      <c r="J2" s="39" t="s">
        <v>69</v>
      </c>
      <c r="K2" s="600"/>
      <c r="L2" s="600"/>
      <c r="M2" s="600"/>
      <c r="N2" s="600"/>
      <c r="O2" s="600"/>
      <c r="P2" s="44" t="s">
        <v>73</v>
      </c>
      <c r="Q2" s="39" t="s">
        <v>540</v>
      </c>
      <c r="R2" s="39" t="s">
        <v>69</v>
      </c>
      <c r="S2" s="600"/>
      <c r="T2" s="600"/>
      <c r="U2" s="600"/>
      <c r="V2" s="600"/>
      <c r="W2" s="600"/>
      <c r="X2" s="44" t="s">
        <v>73</v>
      </c>
      <c r="Y2" s="39" t="s">
        <v>540</v>
      </c>
      <c r="AH2" s="70"/>
      <c r="AI2" s="70"/>
      <c r="AJ2" s="70"/>
      <c r="AK2" s="396"/>
      <c r="AL2" s="396"/>
    </row>
    <row r="3" spans="2:38" ht="15.75" customHeight="1">
      <c r="B3" s="9" t="s">
        <v>467</v>
      </c>
      <c r="H3" s="39" t="s">
        <v>523</v>
      </c>
      <c r="J3" s="39" t="s">
        <v>816</v>
      </c>
      <c r="K3" s="601"/>
      <c r="L3" s="601"/>
      <c r="M3" s="601"/>
      <c r="N3" s="601"/>
      <c r="O3" s="601"/>
      <c r="Q3" s="39" t="s">
        <v>817</v>
      </c>
      <c r="R3" s="39" t="s">
        <v>816</v>
      </c>
      <c r="S3" s="601"/>
      <c r="T3" s="601"/>
      <c r="U3" s="601"/>
      <c r="V3" s="601"/>
      <c r="W3" s="601"/>
      <c r="Y3" s="39" t="s">
        <v>817</v>
      </c>
      <c r="AH3" s="70"/>
      <c r="AI3" s="70"/>
      <c r="AJ3" s="70"/>
      <c r="AK3" s="396"/>
      <c r="AL3" s="396"/>
    </row>
    <row r="4" spans="8:38" ht="15.75" customHeight="1">
      <c r="H4" s="39" t="s">
        <v>524</v>
      </c>
      <c r="J4" s="39" t="s">
        <v>818</v>
      </c>
      <c r="K4" s="601"/>
      <c r="L4" s="601"/>
      <c r="M4" s="601"/>
      <c r="N4" s="601"/>
      <c r="O4" s="601"/>
      <c r="Q4" s="39" t="s">
        <v>709</v>
      </c>
      <c r="R4" s="39" t="s">
        <v>818</v>
      </c>
      <c r="S4" s="601"/>
      <c r="T4" s="601"/>
      <c r="U4" s="601"/>
      <c r="V4" s="601"/>
      <c r="W4" s="601"/>
      <c r="Y4" s="39" t="s">
        <v>709</v>
      </c>
      <c r="AH4" s="70"/>
      <c r="AI4" s="70"/>
      <c r="AJ4" s="70"/>
      <c r="AK4" s="396"/>
      <c r="AL4" s="396"/>
    </row>
    <row r="5" spans="2:38" ht="15.75" customHeight="1">
      <c r="B5" s="9" t="s">
        <v>468</v>
      </c>
      <c r="H5" s="602"/>
      <c r="I5" s="602"/>
      <c r="J5" s="602"/>
      <c r="K5" s="602"/>
      <c r="L5" s="602"/>
      <c r="M5" s="602"/>
      <c r="N5" s="602"/>
      <c r="O5" s="602"/>
      <c r="P5" s="40"/>
      <c r="Q5" s="582" t="s">
        <v>525</v>
      </c>
      <c r="R5" s="582"/>
      <c r="S5" s="582"/>
      <c r="T5" s="602"/>
      <c r="U5" s="602"/>
      <c r="V5" s="602"/>
      <c r="W5" s="602"/>
      <c r="X5" s="602"/>
      <c r="Y5" s="602"/>
      <c r="Z5" s="602"/>
      <c r="AA5" s="602"/>
      <c r="AB5" s="40"/>
      <c r="AH5" s="70"/>
      <c r="AI5" s="70"/>
      <c r="AJ5" s="70"/>
      <c r="AK5" s="396"/>
      <c r="AL5" s="396"/>
    </row>
    <row r="6" spans="2:38" ht="15.75" customHeight="1">
      <c r="B6" s="9" t="s">
        <v>288</v>
      </c>
      <c r="U6" s="233" t="s">
        <v>352</v>
      </c>
      <c r="V6" s="61" t="s">
        <v>1091</v>
      </c>
      <c r="X6" s="393" t="s">
        <v>352</v>
      </c>
      <c r="Y6" s="39" t="s">
        <v>809</v>
      </c>
      <c r="AH6" s="70"/>
      <c r="AI6" s="70"/>
      <c r="AJ6" s="70"/>
      <c r="AK6" s="396"/>
      <c r="AL6" s="396"/>
    </row>
    <row r="7" spans="2:38" ht="15.75" customHeight="1">
      <c r="B7" s="9" t="s">
        <v>1237</v>
      </c>
      <c r="AH7" s="70"/>
      <c r="AI7" s="70"/>
      <c r="AJ7" s="70"/>
      <c r="AK7" s="396"/>
      <c r="AL7" s="396"/>
    </row>
    <row r="8" spans="3:38" ht="15.75" customHeight="1">
      <c r="C8" s="393" t="s">
        <v>1328</v>
      </c>
      <c r="D8" s="61" t="s">
        <v>1092</v>
      </c>
      <c r="K8" s="393" t="s">
        <v>1328</v>
      </c>
      <c r="L8" s="61" t="s">
        <v>1093</v>
      </c>
      <c r="S8" s="393" t="s">
        <v>1328</v>
      </c>
      <c r="T8" s="61" t="s">
        <v>1096</v>
      </c>
      <c r="AH8" s="70"/>
      <c r="AI8" s="70"/>
      <c r="AJ8" s="70"/>
      <c r="AK8" s="396"/>
      <c r="AL8" s="396"/>
    </row>
    <row r="9" spans="1:38" ht="4.5" customHeight="1">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70"/>
      <c r="AI9" s="70"/>
      <c r="AJ9" s="70"/>
      <c r="AK9" s="396"/>
      <c r="AL9" s="396"/>
    </row>
    <row r="10" spans="1:38" ht="18" customHeight="1">
      <c r="A10" s="9" t="s">
        <v>1243</v>
      </c>
      <c r="AH10" s="70"/>
      <c r="AI10" s="70"/>
      <c r="AJ10" s="70"/>
      <c r="AK10" s="396"/>
      <c r="AL10" s="396"/>
    </row>
    <row r="11" spans="3:38" ht="15.75" customHeight="1">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H11" s="70"/>
      <c r="AI11" s="70"/>
      <c r="AJ11" s="70"/>
      <c r="AK11" s="396"/>
      <c r="AL11" s="396"/>
    </row>
    <row r="12" spans="3:38" ht="15.75" customHeight="1">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H12" s="70"/>
      <c r="AI12" s="70"/>
      <c r="AJ12" s="70"/>
      <c r="AK12" s="396"/>
      <c r="AL12" s="396"/>
    </row>
    <row r="13" spans="3:38" ht="15.75" customHeight="1">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H13" s="70"/>
      <c r="AI13" s="70"/>
      <c r="AJ13" s="70"/>
      <c r="AK13" s="396"/>
      <c r="AL13" s="396"/>
    </row>
    <row r="14" spans="3:38" ht="15.75" customHeight="1">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H14" s="70"/>
      <c r="AI14" s="70"/>
      <c r="AJ14" s="70"/>
      <c r="AK14" s="396"/>
      <c r="AL14" s="396"/>
    </row>
    <row r="15" spans="3:38" ht="15.75" customHeight="1">
      <c r="C15" s="596"/>
      <c r="D15" s="596"/>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H15" s="70"/>
      <c r="AI15" s="70"/>
      <c r="AJ15" s="70"/>
      <c r="AK15" s="396"/>
      <c r="AL15" s="396"/>
    </row>
    <row r="16" spans="3:38" ht="15.75" customHeight="1">
      <c r="C16" s="596"/>
      <c r="D16" s="596"/>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H16" s="70"/>
      <c r="AI16" s="70"/>
      <c r="AJ16" s="70"/>
      <c r="AK16" s="396"/>
      <c r="AL16" s="396"/>
    </row>
    <row r="17" spans="3:38" ht="15.75" customHeight="1">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H17" s="70"/>
      <c r="AI17" s="70"/>
      <c r="AJ17" s="70"/>
      <c r="AK17" s="396"/>
      <c r="AL17" s="396"/>
    </row>
    <row r="18" spans="3:38" ht="15.75" customHeight="1">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H18" s="70"/>
      <c r="AI18" s="70"/>
      <c r="AJ18" s="70"/>
      <c r="AK18" s="396"/>
      <c r="AL18" s="396"/>
    </row>
    <row r="19" spans="1:38" ht="4.5" customHeight="1">
      <c r="A19" s="215"/>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70"/>
      <c r="AI19" s="70"/>
      <c r="AJ19" s="70"/>
      <c r="AK19" s="396"/>
      <c r="AL19" s="396"/>
    </row>
    <row r="20" spans="1:38" ht="18.75" customHeight="1">
      <c r="A20" s="9" t="s">
        <v>75</v>
      </c>
      <c r="K20" s="582" t="s">
        <v>1512</v>
      </c>
      <c r="L20" s="582"/>
      <c r="M20" s="386"/>
      <c r="N20" s="39" t="s">
        <v>936</v>
      </c>
      <c r="O20" s="386"/>
      <c r="P20" s="39" t="s">
        <v>937</v>
      </c>
      <c r="Q20" s="386"/>
      <c r="R20" s="39" t="s">
        <v>938</v>
      </c>
      <c r="AH20" s="70"/>
      <c r="AI20" s="70"/>
      <c r="AJ20" s="70"/>
      <c r="AK20" s="396"/>
      <c r="AL20" s="396"/>
    </row>
    <row r="21" spans="1:38" ht="4.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70"/>
      <c r="AI21" s="70"/>
      <c r="AJ21" s="70"/>
      <c r="AK21" s="396"/>
      <c r="AL21" s="396"/>
    </row>
    <row r="22" spans="1:38" ht="18.75" customHeight="1">
      <c r="A22" s="9" t="s">
        <v>1244</v>
      </c>
      <c r="K22" s="582" t="s">
        <v>1512</v>
      </c>
      <c r="L22" s="582"/>
      <c r="M22" s="386"/>
      <c r="N22" s="39" t="s">
        <v>936</v>
      </c>
      <c r="O22" s="386"/>
      <c r="P22" s="39" t="s">
        <v>937</v>
      </c>
      <c r="Q22" s="386"/>
      <c r="R22" s="39" t="s">
        <v>938</v>
      </c>
      <c r="AH22" s="70"/>
      <c r="AI22" s="70"/>
      <c r="AJ22" s="70"/>
      <c r="AK22" s="396"/>
      <c r="AL22" s="396"/>
    </row>
    <row r="23" spans="1:38" ht="4.5" customHeigh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70"/>
      <c r="AI23" s="70"/>
      <c r="AJ23" s="70"/>
      <c r="AK23" s="396"/>
      <c r="AL23" s="396"/>
    </row>
    <row r="24" spans="1:38" ht="18" customHeight="1">
      <c r="A24" s="9" t="s">
        <v>20</v>
      </c>
      <c r="T24" s="39" t="s">
        <v>739</v>
      </c>
      <c r="U24" s="598" t="s">
        <v>528</v>
      </c>
      <c r="V24" s="598"/>
      <c r="W24" s="598"/>
      <c r="X24" s="598"/>
      <c r="Y24" s="598"/>
      <c r="Z24" s="598"/>
      <c r="AA24" s="598"/>
      <c r="AB24" s="39" t="s">
        <v>740</v>
      </c>
      <c r="AH24" s="70"/>
      <c r="AI24" s="70"/>
      <c r="AJ24" s="70"/>
      <c r="AK24" s="396"/>
      <c r="AL24" s="396"/>
    </row>
    <row r="25" spans="2:38" ht="15.75" customHeight="1">
      <c r="B25" s="39" t="s">
        <v>526</v>
      </c>
      <c r="D25" s="599"/>
      <c r="E25" s="599"/>
      <c r="F25" s="582" t="s">
        <v>527</v>
      </c>
      <c r="G25" s="582"/>
      <c r="H25" s="582" t="s">
        <v>1512</v>
      </c>
      <c r="I25" s="582"/>
      <c r="J25" s="386"/>
      <c r="K25" s="39" t="s">
        <v>936</v>
      </c>
      <c r="L25" s="386"/>
      <c r="M25" s="39" t="s">
        <v>937</v>
      </c>
      <c r="N25" s="386"/>
      <c r="O25" s="39" t="s">
        <v>938</v>
      </c>
      <c r="P25" s="39" t="s">
        <v>708</v>
      </c>
      <c r="Q25" s="597">
        <f>IF(ISNA(VLOOKUP(AH25,AI39:AK67,3,FALSE)),"",VLOOKUP(AH25,AI39:AK67,3,FALSE))</f>
      </c>
      <c r="R25" s="597"/>
      <c r="S25" s="597"/>
      <c r="T25" s="597"/>
      <c r="U25" s="597"/>
      <c r="V25" s="597"/>
      <c r="W25" s="597"/>
      <c r="X25" s="597"/>
      <c r="Y25" s="597"/>
      <c r="Z25" s="597"/>
      <c r="AA25" s="597"/>
      <c r="AB25" s="597"/>
      <c r="AC25" s="597"/>
      <c r="AD25" s="597"/>
      <c r="AE25" s="597"/>
      <c r="AF25" s="39" t="s">
        <v>709</v>
      </c>
      <c r="AH25" s="56"/>
      <c r="AI25" s="70"/>
      <c r="AJ25" s="70"/>
      <c r="AK25" s="396"/>
      <c r="AL25" s="396"/>
    </row>
    <row r="26" spans="2:38" ht="15.75" customHeight="1">
      <c r="B26" s="39" t="s">
        <v>526</v>
      </c>
      <c r="D26" s="599"/>
      <c r="E26" s="599"/>
      <c r="F26" s="582" t="s">
        <v>527</v>
      </c>
      <c r="G26" s="582"/>
      <c r="H26" s="582" t="s">
        <v>1512</v>
      </c>
      <c r="I26" s="582"/>
      <c r="J26" s="386"/>
      <c r="K26" s="39" t="s">
        <v>936</v>
      </c>
      <c r="L26" s="386"/>
      <c r="M26" s="39" t="s">
        <v>937</v>
      </c>
      <c r="N26" s="386"/>
      <c r="O26" s="39" t="s">
        <v>938</v>
      </c>
      <c r="P26" s="39" t="s">
        <v>708</v>
      </c>
      <c r="Q26" s="597">
        <f>IF(ISNA(VLOOKUP(AH26,AI39:AK67,3,FALSE)),"",VLOOKUP(AH26,AI39:AK67,3,FALSE))</f>
      </c>
      <c r="R26" s="597"/>
      <c r="S26" s="597"/>
      <c r="T26" s="597"/>
      <c r="U26" s="597"/>
      <c r="V26" s="597"/>
      <c r="W26" s="597"/>
      <c r="X26" s="597"/>
      <c r="Y26" s="597"/>
      <c r="Z26" s="597"/>
      <c r="AA26" s="597"/>
      <c r="AB26" s="597"/>
      <c r="AC26" s="597"/>
      <c r="AD26" s="597"/>
      <c r="AE26" s="597"/>
      <c r="AF26" s="39" t="s">
        <v>709</v>
      </c>
      <c r="AH26" s="57"/>
      <c r="AI26" s="70"/>
      <c r="AJ26" s="70"/>
      <c r="AK26" s="396"/>
      <c r="AL26" s="396"/>
    </row>
    <row r="27" spans="2:38" ht="15.75" customHeight="1">
      <c r="B27" s="39" t="s">
        <v>526</v>
      </c>
      <c r="D27" s="599"/>
      <c r="E27" s="599"/>
      <c r="F27" s="582" t="s">
        <v>527</v>
      </c>
      <c r="G27" s="582"/>
      <c r="H27" s="582" t="s">
        <v>1512</v>
      </c>
      <c r="I27" s="582"/>
      <c r="J27" s="386"/>
      <c r="K27" s="39" t="s">
        <v>936</v>
      </c>
      <c r="L27" s="386"/>
      <c r="M27" s="39" t="s">
        <v>937</v>
      </c>
      <c r="N27" s="386"/>
      <c r="O27" s="39" t="s">
        <v>938</v>
      </c>
      <c r="P27" s="39" t="s">
        <v>708</v>
      </c>
      <c r="Q27" s="597">
        <f>IF(ISNA(VLOOKUP(AH27,AI39:AK67,3,FALSE)),"",VLOOKUP(AH27,AI39:AK67,3,FALSE))</f>
      </c>
      <c r="R27" s="597"/>
      <c r="S27" s="597"/>
      <c r="T27" s="597"/>
      <c r="U27" s="597"/>
      <c r="V27" s="597"/>
      <c r="W27" s="597"/>
      <c r="X27" s="597"/>
      <c r="Y27" s="597"/>
      <c r="Z27" s="597"/>
      <c r="AA27" s="597"/>
      <c r="AB27" s="597"/>
      <c r="AC27" s="597"/>
      <c r="AD27" s="597"/>
      <c r="AE27" s="597"/>
      <c r="AF27" s="39" t="s">
        <v>709</v>
      </c>
      <c r="AH27" s="58"/>
      <c r="AI27" s="70"/>
      <c r="AJ27" s="70"/>
      <c r="AK27" s="396"/>
      <c r="AL27" s="396"/>
    </row>
    <row r="28" spans="1:38" ht="4.5" customHeight="1">
      <c r="A28" s="21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70"/>
      <c r="AI28" s="70"/>
      <c r="AJ28" s="70"/>
      <c r="AK28" s="396"/>
      <c r="AL28" s="396"/>
    </row>
    <row r="29" spans="1:38" ht="18" customHeight="1">
      <c r="A29" s="9" t="s">
        <v>1245</v>
      </c>
      <c r="AH29" s="70"/>
      <c r="AI29" s="70"/>
      <c r="AJ29" s="70"/>
      <c r="AK29" s="396"/>
      <c r="AL29" s="396"/>
    </row>
    <row r="30" spans="3:38" ht="15.75" customHeight="1">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H30" s="70"/>
      <c r="AI30" s="70"/>
      <c r="AJ30" s="70"/>
      <c r="AK30" s="396"/>
      <c r="AL30" s="396"/>
    </row>
    <row r="31" spans="3:38" ht="15.75" customHeight="1">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H31" s="70"/>
      <c r="AI31" s="70"/>
      <c r="AJ31" s="70"/>
      <c r="AK31" s="396"/>
      <c r="AL31" s="396"/>
    </row>
    <row r="32" spans="1:38" ht="4.5" customHeight="1">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70"/>
      <c r="AI32" s="70"/>
      <c r="AJ32" s="70"/>
      <c r="AK32" s="396"/>
      <c r="AL32" s="396"/>
    </row>
    <row r="33" spans="1:38" ht="18" customHeight="1">
      <c r="A33" s="9" t="s">
        <v>1246</v>
      </c>
      <c r="AH33" s="70"/>
      <c r="AI33" s="70"/>
      <c r="AJ33" s="70"/>
      <c r="AK33" s="396"/>
      <c r="AL33" s="396"/>
    </row>
    <row r="34" spans="3:38" ht="15.75" customHeight="1">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H34" s="70"/>
      <c r="AI34" s="70"/>
      <c r="AJ34" s="70"/>
      <c r="AK34" s="396"/>
      <c r="AL34" s="396"/>
    </row>
    <row r="35" spans="3:38" ht="15.75" customHeight="1">
      <c r="C35" s="596"/>
      <c r="D35" s="596"/>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H35" s="70"/>
      <c r="AI35" s="70"/>
      <c r="AJ35" s="70"/>
      <c r="AK35" s="396"/>
      <c r="AL35" s="396"/>
    </row>
    <row r="36" spans="1:38" ht="15" customHeight="1">
      <c r="A36" s="21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70"/>
      <c r="AI36" s="70"/>
      <c r="AJ36" s="70"/>
      <c r="AK36" s="396"/>
      <c r="AL36" s="396"/>
    </row>
    <row r="37" spans="1:38" ht="12">
      <c r="A37" s="9" t="s">
        <v>1621</v>
      </c>
      <c r="T37" s="55"/>
      <c r="U37" s="55"/>
      <c r="V37" s="55"/>
      <c r="W37" s="55"/>
      <c r="X37" s="55"/>
      <c r="Y37" s="55"/>
      <c r="Z37" s="55"/>
      <c r="AA37" s="55"/>
      <c r="AB37" s="55"/>
      <c r="AH37" s="70"/>
      <c r="AI37" s="70"/>
      <c r="AJ37" s="70"/>
      <c r="AK37" s="396"/>
      <c r="AL37" s="396"/>
    </row>
    <row r="38" spans="1:38" ht="13.5" customHeight="1">
      <c r="A38" s="9"/>
      <c r="B38" s="393" t="s">
        <v>352</v>
      </c>
      <c r="C38" s="39" t="s">
        <v>1091</v>
      </c>
      <c r="E38" s="393" t="s">
        <v>1328</v>
      </c>
      <c r="F38" s="39" t="s">
        <v>809</v>
      </c>
      <c r="Y38" s="206"/>
      <c r="AE38" s="206"/>
      <c r="AH38" s="397" t="s">
        <v>701</v>
      </c>
      <c r="AI38" s="77" t="s">
        <v>1352</v>
      </c>
      <c r="AJ38" s="397" t="s">
        <v>1391</v>
      </c>
      <c r="AK38" s="77" t="s">
        <v>702</v>
      </c>
      <c r="AL38" s="397" t="s">
        <v>1353</v>
      </c>
    </row>
    <row r="39" spans="1:38" ht="12">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603" t="s">
        <v>1354</v>
      </c>
      <c r="AI39" s="398">
        <v>1</v>
      </c>
      <c r="AJ39" s="399" t="s">
        <v>1355</v>
      </c>
      <c r="AK39" s="400" t="s">
        <v>789</v>
      </c>
      <c r="AL39" s="401" t="s">
        <v>1356</v>
      </c>
    </row>
    <row r="40" spans="1:38" ht="12">
      <c r="A40" s="70"/>
      <c r="B40" s="70"/>
      <c r="C40" s="70"/>
      <c r="D40" s="70"/>
      <c r="E40" s="70"/>
      <c r="F40" s="70"/>
      <c r="G40" s="70"/>
      <c r="H40" s="70"/>
      <c r="I40" s="70"/>
      <c r="J40" s="70"/>
      <c r="K40" s="70"/>
      <c r="L40" s="70"/>
      <c r="M40" s="70"/>
      <c r="N40" s="70"/>
      <c r="O40" s="75"/>
      <c r="P40" s="70"/>
      <c r="Q40" s="75"/>
      <c r="R40" s="70"/>
      <c r="S40" s="70"/>
      <c r="T40" s="70"/>
      <c r="U40" s="70"/>
      <c r="V40" s="70"/>
      <c r="W40" s="70"/>
      <c r="X40" s="70"/>
      <c r="Y40" s="70"/>
      <c r="Z40" s="70"/>
      <c r="AA40" s="70"/>
      <c r="AB40" s="70"/>
      <c r="AC40" s="70"/>
      <c r="AD40" s="70"/>
      <c r="AE40" s="70"/>
      <c r="AF40" s="70"/>
      <c r="AG40" s="396"/>
      <c r="AH40" s="604"/>
      <c r="AI40" s="398">
        <v>2</v>
      </c>
      <c r="AJ40" s="399" t="s">
        <v>1357</v>
      </c>
      <c r="AK40" s="400" t="s">
        <v>171</v>
      </c>
      <c r="AL40" s="401" t="s">
        <v>1358</v>
      </c>
    </row>
    <row r="41" spans="1:38" ht="12">
      <c r="A41" s="70"/>
      <c r="B41" s="70"/>
      <c r="C41" s="70"/>
      <c r="D41" s="70"/>
      <c r="E41" s="70"/>
      <c r="F41" s="70"/>
      <c r="G41" s="70"/>
      <c r="H41" s="70"/>
      <c r="I41" s="70"/>
      <c r="J41" s="70"/>
      <c r="K41" s="70"/>
      <c r="L41" s="70"/>
      <c r="M41" s="70"/>
      <c r="N41" s="70"/>
      <c r="O41" s="75"/>
      <c r="P41" s="70"/>
      <c r="Q41" s="75"/>
      <c r="R41" s="70"/>
      <c r="S41" s="70"/>
      <c r="T41" s="70"/>
      <c r="U41" s="70"/>
      <c r="V41" s="70"/>
      <c r="W41" s="70"/>
      <c r="X41" s="70"/>
      <c r="Y41" s="70"/>
      <c r="Z41" s="70"/>
      <c r="AA41" s="70"/>
      <c r="AB41" s="70"/>
      <c r="AC41" s="70"/>
      <c r="AD41" s="70"/>
      <c r="AE41" s="70"/>
      <c r="AF41" s="70"/>
      <c r="AG41" s="396"/>
      <c r="AH41" s="604"/>
      <c r="AI41" s="398">
        <v>3</v>
      </c>
      <c r="AJ41" s="402" t="s">
        <v>1359</v>
      </c>
      <c r="AK41" s="403" t="s">
        <v>169</v>
      </c>
      <c r="AL41" s="404" t="s">
        <v>1360</v>
      </c>
    </row>
    <row r="42" spans="1:38" ht="12">
      <c r="A42" s="70"/>
      <c r="B42" s="70"/>
      <c r="C42" s="70"/>
      <c r="D42" s="70"/>
      <c r="E42" s="70"/>
      <c r="F42" s="70"/>
      <c r="G42" s="70"/>
      <c r="H42" s="70"/>
      <c r="I42" s="70"/>
      <c r="J42" s="70"/>
      <c r="K42" s="70"/>
      <c r="L42" s="70"/>
      <c r="M42" s="70"/>
      <c r="N42" s="70"/>
      <c r="O42" s="75"/>
      <c r="P42" s="70"/>
      <c r="Q42" s="75"/>
      <c r="R42" s="70"/>
      <c r="S42" s="70"/>
      <c r="T42" s="70"/>
      <c r="U42" s="70"/>
      <c r="V42" s="70"/>
      <c r="W42" s="70"/>
      <c r="X42" s="70"/>
      <c r="Y42" s="70"/>
      <c r="Z42" s="70"/>
      <c r="AA42" s="70"/>
      <c r="AB42" s="70"/>
      <c r="AC42" s="70"/>
      <c r="AD42" s="70"/>
      <c r="AE42" s="70"/>
      <c r="AF42" s="70"/>
      <c r="AG42" s="396"/>
      <c r="AH42" s="605"/>
      <c r="AI42" s="398">
        <v>4</v>
      </c>
      <c r="AJ42" s="402" t="s">
        <v>1361</v>
      </c>
      <c r="AK42" s="403" t="s">
        <v>172</v>
      </c>
      <c r="AL42" s="404" t="s">
        <v>1362</v>
      </c>
    </row>
    <row r="43" spans="1:38" ht="12">
      <c r="A43" s="70"/>
      <c r="B43" s="70"/>
      <c r="C43" s="70"/>
      <c r="D43" s="70"/>
      <c r="E43" s="70"/>
      <c r="F43" s="70"/>
      <c r="G43" s="70"/>
      <c r="H43" s="70"/>
      <c r="I43" s="70"/>
      <c r="J43" s="70"/>
      <c r="K43" s="70"/>
      <c r="L43" s="70"/>
      <c r="M43" s="70"/>
      <c r="N43" s="70"/>
      <c r="O43" s="75"/>
      <c r="P43" s="70"/>
      <c r="Q43" s="75"/>
      <c r="R43" s="70"/>
      <c r="S43" s="70"/>
      <c r="T43" s="70"/>
      <c r="U43" s="70"/>
      <c r="V43" s="70"/>
      <c r="W43" s="70"/>
      <c r="X43" s="70"/>
      <c r="Y43" s="70"/>
      <c r="Z43" s="70"/>
      <c r="AA43" s="70"/>
      <c r="AB43" s="70"/>
      <c r="AC43" s="70"/>
      <c r="AD43" s="70"/>
      <c r="AE43" s="70"/>
      <c r="AF43" s="70"/>
      <c r="AG43" s="396"/>
      <c r="AH43" s="603" t="s">
        <v>1363</v>
      </c>
      <c r="AI43" s="398">
        <v>5</v>
      </c>
      <c r="AJ43" s="399" t="s">
        <v>1364</v>
      </c>
      <c r="AK43" s="400" t="s">
        <v>789</v>
      </c>
      <c r="AL43" s="401" t="s">
        <v>1356</v>
      </c>
    </row>
    <row r="44" spans="1:38" ht="12">
      <c r="A44" s="70"/>
      <c r="B44" s="70"/>
      <c r="C44" s="70"/>
      <c r="D44" s="70"/>
      <c r="E44" s="70"/>
      <c r="F44" s="70"/>
      <c r="G44" s="70"/>
      <c r="H44" s="70"/>
      <c r="I44" s="70">
        <v>1</v>
      </c>
      <c r="J44" s="70"/>
      <c r="K44" s="70"/>
      <c r="L44" s="70"/>
      <c r="M44" s="70"/>
      <c r="N44" s="70"/>
      <c r="O44" s="75"/>
      <c r="P44" s="70"/>
      <c r="Q44" s="75"/>
      <c r="R44" s="70"/>
      <c r="S44" s="70"/>
      <c r="T44" s="70"/>
      <c r="U44" s="70"/>
      <c r="V44" s="70"/>
      <c r="W44" s="70"/>
      <c r="X44" s="70"/>
      <c r="Y44" s="70"/>
      <c r="Z44" s="70"/>
      <c r="AA44" s="70"/>
      <c r="AB44" s="70"/>
      <c r="AC44" s="70"/>
      <c r="AD44" s="70"/>
      <c r="AE44" s="70"/>
      <c r="AF44" s="70"/>
      <c r="AG44" s="396"/>
      <c r="AH44" s="604"/>
      <c r="AI44" s="398">
        <v>6</v>
      </c>
      <c r="AJ44" s="399" t="s">
        <v>1365</v>
      </c>
      <c r="AK44" s="400" t="s">
        <v>171</v>
      </c>
      <c r="AL44" s="401" t="s">
        <v>1358</v>
      </c>
    </row>
    <row r="45" spans="1:38" ht="12">
      <c r="A45" s="70"/>
      <c r="B45" s="70"/>
      <c r="C45" s="70"/>
      <c r="D45" s="70"/>
      <c r="E45" s="70"/>
      <c r="F45" s="70"/>
      <c r="G45" s="70"/>
      <c r="H45" s="70"/>
      <c r="I45" s="70">
        <v>2</v>
      </c>
      <c r="J45" s="70"/>
      <c r="K45" s="70"/>
      <c r="L45" s="70"/>
      <c r="M45" s="70"/>
      <c r="N45" s="70"/>
      <c r="O45" s="75"/>
      <c r="P45" s="70"/>
      <c r="Q45" s="75"/>
      <c r="R45" s="70"/>
      <c r="S45" s="70"/>
      <c r="T45" s="70"/>
      <c r="U45" s="70"/>
      <c r="V45" s="70"/>
      <c r="W45" s="70"/>
      <c r="X45" s="70"/>
      <c r="Y45" s="70"/>
      <c r="Z45" s="70"/>
      <c r="AA45" s="70"/>
      <c r="AB45" s="70"/>
      <c r="AC45" s="70"/>
      <c r="AD45" s="70"/>
      <c r="AE45" s="70"/>
      <c r="AF45" s="70"/>
      <c r="AG45" s="396"/>
      <c r="AH45" s="604"/>
      <c r="AI45" s="398">
        <v>7</v>
      </c>
      <c r="AJ45" s="402" t="s">
        <v>1366</v>
      </c>
      <c r="AK45" s="403" t="s">
        <v>175</v>
      </c>
      <c r="AL45" s="404" t="s">
        <v>1367</v>
      </c>
    </row>
    <row r="46" spans="1:38" ht="12">
      <c r="A46" s="70"/>
      <c r="B46" s="70"/>
      <c r="C46" s="70"/>
      <c r="D46" s="70"/>
      <c r="E46" s="70"/>
      <c r="F46" s="70"/>
      <c r="G46" s="70"/>
      <c r="H46" s="70"/>
      <c r="I46" s="70">
        <v>3</v>
      </c>
      <c r="J46" s="70"/>
      <c r="K46" s="70"/>
      <c r="L46" s="70"/>
      <c r="M46" s="70"/>
      <c r="N46" s="70"/>
      <c r="O46" s="75"/>
      <c r="P46" s="70"/>
      <c r="Q46" s="75"/>
      <c r="R46" s="70"/>
      <c r="S46" s="70"/>
      <c r="T46" s="70"/>
      <c r="U46" s="70"/>
      <c r="V46" s="70"/>
      <c r="W46" s="70"/>
      <c r="X46" s="70"/>
      <c r="Y46" s="70"/>
      <c r="Z46" s="70"/>
      <c r="AA46" s="70"/>
      <c r="AB46" s="70"/>
      <c r="AC46" s="70"/>
      <c r="AD46" s="70"/>
      <c r="AE46" s="70"/>
      <c r="AF46" s="70"/>
      <c r="AG46" s="396"/>
      <c r="AH46" s="605"/>
      <c r="AI46" s="398">
        <v>8</v>
      </c>
      <c r="AJ46" s="402" t="s">
        <v>1368</v>
      </c>
      <c r="AK46" s="403" t="s">
        <v>176</v>
      </c>
      <c r="AL46" s="404" t="s">
        <v>1369</v>
      </c>
    </row>
    <row r="47" spans="1:38" ht="12">
      <c r="A47" s="70"/>
      <c r="B47" s="70"/>
      <c r="C47" s="70"/>
      <c r="D47" s="70"/>
      <c r="E47" s="70"/>
      <c r="F47" s="70"/>
      <c r="G47" s="70"/>
      <c r="H47" s="70"/>
      <c r="I47" s="70"/>
      <c r="J47" s="70"/>
      <c r="K47" s="70"/>
      <c r="L47" s="70"/>
      <c r="M47" s="70"/>
      <c r="N47" s="70"/>
      <c r="O47" s="75"/>
      <c r="P47" s="70"/>
      <c r="Q47" s="75"/>
      <c r="R47" s="70"/>
      <c r="S47" s="70"/>
      <c r="T47" s="70"/>
      <c r="U47" s="70"/>
      <c r="V47" s="70"/>
      <c r="W47" s="70"/>
      <c r="X47" s="70"/>
      <c r="Y47" s="70"/>
      <c r="Z47" s="70"/>
      <c r="AA47" s="70"/>
      <c r="AB47" s="70"/>
      <c r="AC47" s="70"/>
      <c r="AD47" s="70"/>
      <c r="AE47" s="70"/>
      <c r="AF47" s="70"/>
      <c r="AG47" s="396"/>
      <c r="AH47" s="603" t="s">
        <v>879</v>
      </c>
      <c r="AI47" s="398">
        <v>9</v>
      </c>
      <c r="AJ47" s="399" t="s">
        <v>1364</v>
      </c>
      <c r="AK47" s="400" t="s">
        <v>789</v>
      </c>
      <c r="AL47" s="401" t="s">
        <v>1356</v>
      </c>
    </row>
    <row r="48" spans="1:38" ht="12">
      <c r="A48" s="70"/>
      <c r="B48" s="70"/>
      <c r="C48" s="70"/>
      <c r="D48" s="70"/>
      <c r="E48" s="70"/>
      <c r="F48" s="70"/>
      <c r="G48" s="70"/>
      <c r="H48" s="70"/>
      <c r="I48" s="70"/>
      <c r="J48" s="70"/>
      <c r="K48" s="70"/>
      <c r="L48" s="70"/>
      <c r="M48" s="70"/>
      <c r="N48" s="70"/>
      <c r="O48" s="75"/>
      <c r="P48" s="70"/>
      <c r="Q48" s="75"/>
      <c r="R48" s="70"/>
      <c r="S48" s="70"/>
      <c r="T48" s="70"/>
      <c r="U48" s="70"/>
      <c r="V48" s="70"/>
      <c r="W48" s="70"/>
      <c r="X48" s="70"/>
      <c r="Y48" s="70"/>
      <c r="Z48" s="70"/>
      <c r="AA48" s="70"/>
      <c r="AB48" s="70"/>
      <c r="AC48" s="70"/>
      <c r="AD48" s="70"/>
      <c r="AE48" s="70"/>
      <c r="AF48" s="70"/>
      <c r="AG48" s="396"/>
      <c r="AH48" s="604"/>
      <c r="AI48" s="398">
        <v>10</v>
      </c>
      <c r="AJ48" s="399" t="s">
        <v>1365</v>
      </c>
      <c r="AK48" s="400" t="s">
        <v>171</v>
      </c>
      <c r="AL48" s="401" t="s">
        <v>1358</v>
      </c>
    </row>
    <row r="49" spans="1:38" ht="12">
      <c r="A49" s="70"/>
      <c r="B49" s="70"/>
      <c r="C49" s="70"/>
      <c r="D49" s="70"/>
      <c r="E49" s="70"/>
      <c r="F49" s="70"/>
      <c r="G49" s="70"/>
      <c r="H49" s="70"/>
      <c r="I49" s="70"/>
      <c r="J49" s="70"/>
      <c r="K49" s="70"/>
      <c r="L49" s="70"/>
      <c r="M49" s="70"/>
      <c r="N49" s="70"/>
      <c r="O49" s="75"/>
      <c r="P49" s="70"/>
      <c r="Q49" s="75"/>
      <c r="R49" s="70"/>
      <c r="S49" s="70"/>
      <c r="T49" s="70"/>
      <c r="U49" s="70"/>
      <c r="V49" s="70"/>
      <c r="W49" s="70"/>
      <c r="X49" s="70"/>
      <c r="Y49" s="70"/>
      <c r="Z49" s="70"/>
      <c r="AA49" s="70"/>
      <c r="AB49" s="70"/>
      <c r="AC49" s="70"/>
      <c r="AD49" s="70"/>
      <c r="AE49" s="70"/>
      <c r="AF49" s="70"/>
      <c r="AG49" s="396"/>
      <c r="AH49" s="604"/>
      <c r="AI49" s="398">
        <v>11</v>
      </c>
      <c r="AJ49" s="402" t="s">
        <v>1366</v>
      </c>
      <c r="AK49" s="403" t="s">
        <v>248</v>
      </c>
      <c r="AL49" s="404" t="s">
        <v>1370</v>
      </c>
    </row>
    <row r="50" spans="1:38" ht="12">
      <c r="A50" s="70"/>
      <c r="B50" s="70"/>
      <c r="C50" s="70"/>
      <c r="D50" s="70"/>
      <c r="E50" s="70"/>
      <c r="F50" s="70"/>
      <c r="G50" s="70"/>
      <c r="H50" s="70"/>
      <c r="I50" s="70"/>
      <c r="J50" s="70"/>
      <c r="K50" s="70"/>
      <c r="L50" s="70"/>
      <c r="M50" s="70"/>
      <c r="N50" s="70"/>
      <c r="O50" s="75"/>
      <c r="P50" s="70"/>
      <c r="Q50" s="75"/>
      <c r="R50" s="70"/>
      <c r="S50" s="70"/>
      <c r="T50" s="70"/>
      <c r="U50" s="70"/>
      <c r="V50" s="70"/>
      <c r="W50" s="70"/>
      <c r="X50" s="70"/>
      <c r="Y50" s="70"/>
      <c r="Z50" s="70"/>
      <c r="AA50" s="70"/>
      <c r="AB50" s="70"/>
      <c r="AC50" s="70"/>
      <c r="AD50" s="70"/>
      <c r="AE50" s="70"/>
      <c r="AF50" s="70"/>
      <c r="AG50" s="396"/>
      <c r="AH50" s="604"/>
      <c r="AI50" s="398">
        <v>12</v>
      </c>
      <c r="AJ50" s="402" t="s">
        <v>1368</v>
      </c>
      <c r="AK50" s="403" t="s">
        <v>787</v>
      </c>
      <c r="AL50" s="404" t="s">
        <v>1371</v>
      </c>
    </row>
    <row r="51" spans="1:38" ht="12">
      <c r="A51" s="70"/>
      <c r="B51" s="70"/>
      <c r="C51" s="70"/>
      <c r="D51" s="70"/>
      <c r="E51" s="70"/>
      <c r="F51" s="70"/>
      <c r="G51" s="70"/>
      <c r="H51" s="70"/>
      <c r="I51" s="70"/>
      <c r="J51" s="70"/>
      <c r="K51" s="70"/>
      <c r="L51" s="70"/>
      <c r="M51" s="70"/>
      <c r="N51" s="70"/>
      <c r="O51" s="75"/>
      <c r="P51" s="70"/>
      <c r="Q51" s="75"/>
      <c r="R51" s="70"/>
      <c r="S51" s="70"/>
      <c r="T51" s="70"/>
      <c r="U51" s="70"/>
      <c r="V51" s="70"/>
      <c r="W51" s="70"/>
      <c r="X51" s="70"/>
      <c r="Y51" s="70"/>
      <c r="Z51" s="70"/>
      <c r="AA51" s="70"/>
      <c r="AB51" s="70"/>
      <c r="AC51" s="70"/>
      <c r="AD51" s="70"/>
      <c r="AE51" s="70"/>
      <c r="AF51" s="70"/>
      <c r="AG51" s="396"/>
      <c r="AH51" s="604"/>
      <c r="AI51" s="398">
        <v>13</v>
      </c>
      <c r="AJ51" s="402" t="s">
        <v>1372</v>
      </c>
      <c r="AK51" s="403" t="s">
        <v>253</v>
      </c>
      <c r="AL51" s="404" t="s">
        <v>1373</v>
      </c>
    </row>
    <row r="52" spans="1:38" ht="12">
      <c r="A52" s="70"/>
      <c r="B52" s="70"/>
      <c r="C52" s="70"/>
      <c r="D52" s="70"/>
      <c r="E52" s="70"/>
      <c r="F52" s="70"/>
      <c r="G52" s="70"/>
      <c r="H52" s="70"/>
      <c r="I52" s="70"/>
      <c r="J52" s="70"/>
      <c r="K52" s="70"/>
      <c r="L52" s="70"/>
      <c r="M52" s="70"/>
      <c r="N52" s="70"/>
      <c r="O52" s="70"/>
      <c r="P52" s="70"/>
      <c r="Q52" s="75"/>
      <c r="R52" s="70"/>
      <c r="S52" s="70"/>
      <c r="T52" s="70"/>
      <c r="U52" s="70"/>
      <c r="V52" s="70"/>
      <c r="W52" s="70"/>
      <c r="X52" s="70"/>
      <c r="Y52" s="70"/>
      <c r="Z52" s="70"/>
      <c r="AA52" s="70"/>
      <c r="AB52" s="70"/>
      <c r="AC52" s="70"/>
      <c r="AD52" s="70"/>
      <c r="AE52" s="70"/>
      <c r="AF52" s="70"/>
      <c r="AG52" s="396"/>
      <c r="AH52" s="604"/>
      <c r="AI52" s="398">
        <v>14</v>
      </c>
      <c r="AJ52" s="402" t="s">
        <v>1374</v>
      </c>
      <c r="AK52" s="403" t="s">
        <v>1375</v>
      </c>
      <c r="AL52" s="404" t="s">
        <v>1376</v>
      </c>
    </row>
    <row r="53" spans="1:38" ht="12">
      <c r="A53" s="70"/>
      <c r="B53" s="70"/>
      <c r="C53" s="70"/>
      <c r="D53" s="70"/>
      <c r="E53" s="70"/>
      <c r="F53" s="70"/>
      <c r="G53" s="70"/>
      <c r="H53" s="70"/>
      <c r="I53" s="70"/>
      <c r="J53" s="70"/>
      <c r="K53" s="70"/>
      <c r="L53" s="70"/>
      <c r="M53" s="70"/>
      <c r="N53" s="70"/>
      <c r="O53" s="70"/>
      <c r="P53" s="70"/>
      <c r="Q53" s="75"/>
      <c r="R53" s="70"/>
      <c r="S53" s="70"/>
      <c r="T53" s="70"/>
      <c r="U53" s="70"/>
      <c r="V53" s="70"/>
      <c r="W53" s="70"/>
      <c r="X53" s="70"/>
      <c r="Y53" s="70"/>
      <c r="Z53" s="70"/>
      <c r="AA53" s="70"/>
      <c r="AB53" s="70"/>
      <c r="AC53" s="70"/>
      <c r="AD53" s="70"/>
      <c r="AE53" s="70"/>
      <c r="AF53" s="70"/>
      <c r="AG53" s="396"/>
      <c r="AH53" s="604"/>
      <c r="AI53" s="398">
        <v>15</v>
      </c>
      <c r="AJ53" s="402" t="s">
        <v>1377</v>
      </c>
      <c r="AK53" s="403" t="s">
        <v>1378</v>
      </c>
      <c r="AL53" s="404" t="s">
        <v>1379</v>
      </c>
    </row>
    <row r="54" spans="1:38" ht="12">
      <c r="A54" s="70"/>
      <c r="B54" s="70"/>
      <c r="C54" s="70"/>
      <c r="D54" s="70"/>
      <c r="E54" s="70"/>
      <c r="F54" s="70"/>
      <c r="G54" s="70"/>
      <c r="H54" s="70"/>
      <c r="I54" s="70"/>
      <c r="J54" s="70"/>
      <c r="K54" s="70"/>
      <c r="L54" s="70"/>
      <c r="M54" s="70"/>
      <c r="N54" s="70"/>
      <c r="O54" s="70"/>
      <c r="P54" s="70"/>
      <c r="Q54" s="75"/>
      <c r="R54" s="70"/>
      <c r="S54" s="70"/>
      <c r="T54" s="70"/>
      <c r="U54" s="70"/>
      <c r="V54" s="70"/>
      <c r="W54" s="70"/>
      <c r="X54" s="70"/>
      <c r="Y54" s="70"/>
      <c r="Z54" s="70"/>
      <c r="AA54" s="70"/>
      <c r="AB54" s="70"/>
      <c r="AC54" s="70"/>
      <c r="AD54" s="70"/>
      <c r="AE54" s="70"/>
      <c r="AF54" s="70"/>
      <c r="AG54" s="396"/>
      <c r="AH54" s="605"/>
      <c r="AI54" s="398">
        <v>16</v>
      </c>
      <c r="AJ54" s="402" t="s">
        <v>1380</v>
      </c>
      <c r="AK54" s="403" t="s">
        <v>1392</v>
      </c>
      <c r="AL54" s="404" t="s">
        <v>1381</v>
      </c>
    </row>
    <row r="55" spans="1:38" ht="12">
      <c r="A55" s="70"/>
      <c r="B55" s="70"/>
      <c r="C55" s="70"/>
      <c r="D55" s="70"/>
      <c r="E55" s="70"/>
      <c r="F55" s="70"/>
      <c r="G55" s="70"/>
      <c r="H55" s="70"/>
      <c r="I55" s="70"/>
      <c r="J55" s="70"/>
      <c r="K55" s="70"/>
      <c r="L55" s="70"/>
      <c r="M55" s="70"/>
      <c r="N55" s="70"/>
      <c r="O55" s="70"/>
      <c r="P55" s="70"/>
      <c r="Q55" s="75"/>
      <c r="R55" s="70"/>
      <c r="S55" s="70"/>
      <c r="T55" s="70"/>
      <c r="U55" s="70"/>
      <c r="V55" s="70"/>
      <c r="W55" s="70"/>
      <c r="X55" s="70"/>
      <c r="Y55" s="70"/>
      <c r="Z55" s="70"/>
      <c r="AA55" s="70"/>
      <c r="AB55" s="70"/>
      <c r="AC55" s="70"/>
      <c r="AD55" s="70"/>
      <c r="AE55" s="70"/>
      <c r="AF55" s="70"/>
      <c r="AG55" s="396"/>
      <c r="AH55" s="603" t="s">
        <v>1382</v>
      </c>
      <c r="AI55" s="398">
        <v>17</v>
      </c>
      <c r="AJ55" s="399" t="s">
        <v>1364</v>
      </c>
      <c r="AK55" s="400" t="s">
        <v>789</v>
      </c>
      <c r="AL55" s="401" t="s">
        <v>1356</v>
      </c>
    </row>
    <row r="56" spans="1:38" ht="12">
      <c r="A56" s="70"/>
      <c r="B56" s="70"/>
      <c r="C56" s="70"/>
      <c r="D56" s="70"/>
      <c r="E56" s="70"/>
      <c r="F56" s="70"/>
      <c r="G56" s="70"/>
      <c r="H56" s="70"/>
      <c r="I56" s="70"/>
      <c r="J56" s="70"/>
      <c r="K56" s="70"/>
      <c r="L56" s="70"/>
      <c r="M56" s="70"/>
      <c r="N56" s="70"/>
      <c r="O56" s="70"/>
      <c r="P56" s="70"/>
      <c r="Q56" s="75"/>
      <c r="R56" s="70"/>
      <c r="S56" s="70"/>
      <c r="T56" s="70"/>
      <c r="U56" s="70"/>
      <c r="V56" s="70"/>
      <c r="W56" s="70"/>
      <c r="X56" s="70"/>
      <c r="Y56" s="70"/>
      <c r="Z56" s="70"/>
      <c r="AA56" s="70"/>
      <c r="AB56" s="70"/>
      <c r="AC56" s="70"/>
      <c r="AD56" s="70"/>
      <c r="AE56" s="70"/>
      <c r="AF56" s="70"/>
      <c r="AG56" s="396"/>
      <c r="AH56" s="604"/>
      <c r="AI56" s="398">
        <v>18</v>
      </c>
      <c r="AJ56" s="399" t="s">
        <v>1365</v>
      </c>
      <c r="AK56" s="400" t="s">
        <v>171</v>
      </c>
      <c r="AL56" s="401" t="s">
        <v>1358</v>
      </c>
    </row>
    <row r="57" spans="1:38" ht="12">
      <c r="A57" s="70"/>
      <c r="B57" s="70"/>
      <c r="C57" s="70"/>
      <c r="D57" s="70"/>
      <c r="E57" s="70"/>
      <c r="F57" s="70"/>
      <c r="G57" s="70"/>
      <c r="H57" s="70"/>
      <c r="I57" s="70"/>
      <c r="J57" s="70"/>
      <c r="K57" s="70"/>
      <c r="L57" s="70"/>
      <c r="M57" s="70"/>
      <c r="N57" s="70"/>
      <c r="O57" s="70"/>
      <c r="P57" s="70"/>
      <c r="Q57" s="75"/>
      <c r="R57" s="70"/>
      <c r="S57" s="70"/>
      <c r="T57" s="70"/>
      <c r="U57" s="70"/>
      <c r="V57" s="70"/>
      <c r="W57" s="70"/>
      <c r="X57" s="70"/>
      <c r="Y57" s="70"/>
      <c r="Z57" s="70"/>
      <c r="AA57" s="70"/>
      <c r="AB57" s="70"/>
      <c r="AC57" s="70"/>
      <c r="AD57" s="70"/>
      <c r="AE57" s="70"/>
      <c r="AF57" s="70"/>
      <c r="AG57" s="396"/>
      <c r="AH57" s="604"/>
      <c r="AI57" s="398">
        <v>19</v>
      </c>
      <c r="AJ57" s="402" t="s">
        <v>1366</v>
      </c>
      <c r="AK57" s="403" t="s">
        <v>248</v>
      </c>
      <c r="AL57" s="404" t="s">
        <v>1370</v>
      </c>
    </row>
    <row r="58" spans="1:38" ht="12">
      <c r="A58" s="70"/>
      <c r="B58" s="70"/>
      <c r="C58" s="70"/>
      <c r="D58" s="70"/>
      <c r="E58" s="70"/>
      <c r="F58" s="70"/>
      <c r="G58" s="70"/>
      <c r="H58" s="70"/>
      <c r="I58" s="70"/>
      <c r="J58" s="70"/>
      <c r="K58" s="70"/>
      <c r="L58" s="70"/>
      <c r="M58" s="70"/>
      <c r="N58" s="70"/>
      <c r="O58" s="70"/>
      <c r="P58" s="70"/>
      <c r="Q58" s="75"/>
      <c r="R58" s="70"/>
      <c r="S58" s="70"/>
      <c r="T58" s="70"/>
      <c r="U58" s="70"/>
      <c r="V58" s="70"/>
      <c r="W58" s="70"/>
      <c r="X58" s="70"/>
      <c r="Y58" s="70"/>
      <c r="Z58" s="70"/>
      <c r="AA58" s="70"/>
      <c r="AB58" s="70"/>
      <c r="AC58" s="70"/>
      <c r="AD58" s="70"/>
      <c r="AE58" s="70"/>
      <c r="AF58" s="70"/>
      <c r="AG58" s="396"/>
      <c r="AH58" s="604"/>
      <c r="AI58" s="398">
        <v>20</v>
      </c>
      <c r="AJ58" s="402" t="s">
        <v>1368</v>
      </c>
      <c r="AK58" s="403" t="s">
        <v>261</v>
      </c>
      <c r="AL58" s="404" t="s">
        <v>1383</v>
      </c>
    </row>
    <row r="59" spans="1:38" ht="12">
      <c r="A59" s="70"/>
      <c r="B59" s="70"/>
      <c r="C59" s="70"/>
      <c r="D59" s="70"/>
      <c r="E59" s="70"/>
      <c r="F59" s="70"/>
      <c r="G59" s="70"/>
      <c r="H59" s="70"/>
      <c r="I59" s="70"/>
      <c r="J59" s="70"/>
      <c r="K59" s="70"/>
      <c r="L59" s="70"/>
      <c r="M59" s="70"/>
      <c r="N59" s="70"/>
      <c r="O59" s="70"/>
      <c r="P59" s="70"/>
      <c r="Q59" s="75"/>
      <c r="R59" s="70"/>
      <c r="S59" s="70"/>
      <c r="T59" s="70"/>
      <c r="U59" s="70"/>
      <c r="V59" s="70"/>
      <c r="W59" s="70"/>
      <c r="X59" s="70"/>
      <c r="Y59" s="70"/>
      <c r="Z59" s="70"/>
      <c r="AA59" s="70"/>
      <c r="AB59" s="70"/>
      <c r="AC59" s="70"/>
      <c r="AD59" s="70"/>
      <c r="AE59" s="70"/>
      <c r="AF59" s="70"/>
      <c r="AG59" s="396"/>
      <c r="AH59" s="604"/>
      <c r="AI59" s="398">
        <v>21</v>
      </c>
      <c r="AJ59" s="402" t="s">
        <v>1372</v>
      </c>
      <c r="AK59" s="403" t="s">
        <v>1384</v>
      </c>
      <c r="AL59" s="404" t="s">
        <v>1393</v>
      </c>
    </row>
    <row r="60" spans="1:38" ht="12">
      <c r="A60" s="70"/>
      <c r="B60" s="70"/>
      <c r="C60" s="70"/>
      <c r="D60" s="70"/>
      <c r="E60" s="70"/>
      <c r="F60" s="70"/>
      <c r="G60" s="70"/>
      <c r="H60" s="70"/>
      <c r="I60" s="70"/>
      <c r="J60" s="70"/>
      <c r="K60" s="70"/>
      <c r="L60" s="70"/>
      <c r="M60" s="70"/>
      <c r="N60" s="70"/>
      <c r="O60" s="70"/>
      <c r="P60" s="70"/>
      <c r="Q60" s="75"/>
      <c r="R60" s="70"/>
      <c r="S60" s="70"/>
      <c r="T60" s="70"/>
      <c r="U60" s="70"/>
      <c r="V60" s="70"/>
      <c r="W60" s="70"/>
      <c r="X60" s="70"/>
      <c r="Y60" s="70"/>
      <c r="Z60" s="70"/>
      <c r="AA60" s="70"/>
      <c r="AB60" s="70"/>
      <c r="AC60" s="70"/>
      <c r="AD60" s="70"/>
      <c r="AE60" s="70"/>
      <c r="AF60" s="70"/>
      <c r="AG60" s="396"/>
      <c r="AH60" s="604"/>
      <c r="AI60" s="398">
        <v>22</v>
      </c>
      <c r="AJ60" s="402" t="s">
        <v>1374</v>
      </c>
      <c r="AK60" s="403" t="s">
        <v>1378</v>
      </c>
      <c r="AL60" s="404" t="s">
        <v>1379</v>
      </c>
    </row>
    <row r="61" spans="1:38" ht="12">
      <c r="A61" s="70"/>
      <c r="B61" s="70"/>
      <c r="C61" s="70"/>
      <c r="D61" s="70"/>
      <c r="E61" s="70"/>
      <c r="F61" s="70"/>
      <c r="G61" s="70"/>
      <c r="H61" s="70"/>
      <c r="I61" s="70"/>
      <c r="J61" s="70"/>
      <c r="K61" s="70"/>
      <c r="L61" s="70"/>
      <c r="M61" s="70"/>
      <c r="N61" s="70"/>
      <c r="O61" s="70"/>
      <c r="P61" s="70"/>
      <c r="Q61" s="75"/>
      <c r="R61" s="70"/>
      <c r="S61" s="70"/>
      <c r="T61" s="70"/>
      <c r="U61" s="70"/>
      <c r="V61" s="70"/>
      <c r="W61" s="70"/>
      <c r="X61" s="70"/>
      <c r="Y61" s="70"/>
      <c r="Z61" s="70"/>
      <c r="AA61" s="70"/>
      <c r="AB61" s="70"/>
      <c r="AC61" s="70"/>
      <c r="AD61" s="70"/>
      <c r="AE61" s="70"/>
      <c r="AF61" s="70"/>
      <c r="AG61" s="396"/>
      <c r="AH61" s="603" t="s">
        <v>1385</v>
      </c>
      <c r="AI61" s="398">
        <v>23</v>
      </c>
      <c r="AJ61" s="399" t="s">
        <v>1364</v>
      </c>
      <c r="AK61" s="400" t="s">
        <v>789</v>
      </c>
      <c r="AL61" s="401" t="s">
        <v>1356</v>
      </c>
    </row>
    <row r="62" spans="1:38" ht="12">
      <c r="A62" s="70"/>
      <c r="B62" s="70"/>
      <c r="C62" s="70"/>
      <c r="D62" s="70"/>
      <c r="E62" s="70"/>
      <c r="F62" s="70"/>
      <c r="G62" s="70"/>
      <c r="H62" s="70"/>
      <c r="I62" s="70"/>
      <c r="J62" s="70"/>
      <c r="K62" s="70"/>
      <c r="L62" s="70"/>
      <c r="M62" s="70"/>
      <c r="N62" s="70"/>
      <c r="O62" s="70"/>
      <c r="P62" s="70"/>
      <c r="Q62" s="75"/>
      <c r="R62" s="70"/>
      <c r="S62" s="70"/>
      <c r="T62" s="70"/>
      <c r="U62" s="70"/>
      <c r="V62" s="70"/>
      <c r="W62" s="70"/>
      <c r="X62" s="70"/>
      <c r="Y62" s="70"/>
      <c r="Z62" s="70"/>
      <c r="AA62" s="70"/>
      <c r="AB62" s="70"/>
      <c r="AC62" s="70"/>
      <c r="AD62" s="70"/>
      <c r="AE62" s="70"/>
      <c r="AF62" s="70"/>
      <c r="AG62" s="396"/>
      <c r="AH62" s="604"/>
      <c r="AI62" s="398">
        <v>24</v>
      </c>
      <c r="AJ62" s="399" t="s">
        <v>1365</v>
      </c>
      <c r="AK62" s="400" t="s">
        <v>171</v>
      </c>
      <c r="AL62" s="401" t="s">
        <v>1358</v>
      </c>
    </row>
    <row r="63" spans="1:38" ht="12" customHeight="1">
      <c r="A63" s="70"/>
      <c r="B63" s="70"/>
      <c r="C63" s="70"/>
      <c r="D63" s="70"/>
      <c r="E63" s="70"/>
      <c r="F63" s="70"/>
      <c r="G63" s="70"/>
      <c r="H63" s="70"/>
      <c r="I63" s="70"/>
      <c r="J63" s="70"/>
      <c r="K63" s="70"/>
      <c r="L63" s="70"/>
      <c r="M63" s="70"/>
      <c r="N63" s="70"/>
      <c r="O63" s="70"/>
      <c r="P63" s="70"/>
      <c r="Q63" s="75"/>
      <c r="R63" s="70"/>
      <c r="S63" s="70"/>
      <c r="T63" s="70"/>
      <c r="U63" s="70"/>
      <c r="V63" s="70"/>
      <c r="W63" s="70"/>
      <c r="X63" s="70"/>
      <c r="Y63" s="70"/>
      <c r="Z63" s="70"/>
      <c r="AA63" s="70"/>
      <c r="AB63" s="70"/>
      <c r="AC63" s="70"/>
      <c r="AD63" s="70"/>
      <c r="AE63" s="70"/>
      <c r="AF63" s="70"/>
      <c r="AG63" s="396"/>
      <c r="AH63" s="604"/>
      <c r="AI63" s="398">
        <v>25</v>
      </c>
      <c r="AJ63" s="402" t="s">
        <v>1366</v>
      </c>
      <c r="AK63" s="403" t="s">
        <v>261</v>
      </c>
      <c r="AL63" s="404" t="s">
        <v>1386</v>
      </c>
    </row>
    <row r="64" spans="1:38" ht="12">
      <c r="A64" s="70"/>
      <c r="B64" s="70"/>
      <c r="C64" s="70"/>
      <c r="D64" s="70"/>
      <c r="E64" s="70"/>
      <c r="F64" s="70"/>
      <c r="G64" s="70"/>
      <c r="H64" s="70"/>
      <c r="I64" s="70"/>
      <c r="J64" s="70"/>
      <c r="K64" s="70"/>
      <c r="L64" s="70"/>
      <c r="M64" s="70"/>
      <c r="N64" s="70"/>
      <c r="O64" s="70"/>
      <c r="P64" s="70"/>
      <c r="Q64" s="75"/>
      <c r="R64" s="70"/>
      <c r="S64" s="70"/>
      <c r="T64" s="70"/>
      <c r="U64" s="70"/>
      <c r="V64" s="70"/>
      <c r="W64" s="70"/>
      <c r="X64" s="70"/>
      <c r="Y64" s="70"/>
      <c r="Z64" s="70"/>
      <c r="AA64" s="70"/>
      <c r="AB64" s="70"/>
      <c r="AC64" s="70"/>
      <c r="AD64" s="70"/>
      <c r="AE64" s="70"/>
      <c r="AF64" s="70"/>
      <c r="AG64" s="396"/>
      <c r="AH64" s="604"/>
      <c r="AI64" s="398">
        <v>26</v>
      </c>
      <c r="AJ64" s="402" t="s">
        <v>1368</v>
      </c>
      <c r="AK64" s="403" t="s">
        <v>1387</v>
      </c>
      <c r="AL64" s="404" t="s">
        <v>1394</v>
      </c>
    </row>
    <row r="65" spans="1:38" ht="12">
      <c r="A65" s="70"/>
      <c r="B65" s="70"/>
      <c r="C65" s="70"/>
      <c r="D65" s="70"/>
      <c r="E65" s="70"/>
      <c r="F65" s="70"/>
      <c r="G65" s="70"/>
      <c r="H65" s="70"/>
      <c r="I65" s="70"/>
      <c r="J65" s="70"/>
      <c r="K65" s="70"/>
      <c r="L65" s="70"/>
      <c r="M65" s="70"/>
      <c r="N65" s="70"/>
      <c r="O65" s="70"/>
      <c r="P65" s="70"/>
      <c r="Q65" s="75"/>
      <c r="R65" s="70"/>
      <c r="S65" s="70"/>
      <c r="T65" s="70"/>
      <c r="U65" s="70"/>
      <c r="V65" s="70"/>
      <c r="W65" s="70"/>
      <c r="X65" s="70"/>
      <c r="Y65" s="70"/>
      <c r="Z65" s="70"/>
      <c r="AA65" s="70"/>
      <c r="AB65" s="70"/>
      <c r="AC65" s="70"/>
      <c r="AD65" s="70"/>
      <c r="AE65" s="70"/>
      <c r="AF65" s="70"/>
      <c r="AG65" s="396"/>
      <c r="AH65" s="604"/>
      <c r="AI65" s="398">
        <v>27</v>
      </c>
      <c r="AJ65" s="402" t="s">
        <v>1372</v>
      </c>
      <c r="AK65" s="403" t="s">
        <v>259</v>
      </c>
      <c r="AL65" s="404" t="s">
        <v>1388</v>
      </c>
    </row>
    <row r="66" spans="1:38" ht="12">
      <c r="A66" s="70"/>
      <c r="B66" s="70"/>
      <c r="C66" s="70"/>
      <c r="D66" s="70"/>
      <c r="E66" s="70"/>
      <c r="F66" s="70"/>
      <c r="G66" s="70"/>
      <c r="H66" s="70"/>
      <c r="I66" s="70"/>
      <c r="J66" s="70"/>
      <c r="K66" s="70"/>
      <c r="L66" s="70"/>
      <c r="M66" s="70"/>
      <c r="N66" s="70"/>
      <c r="O66" s="70"/>
      <c r="P66" s="70"/>
      <c r="Q66" s="75"/>
      <c r="R66" s="70"/>
      <c r="S66" s="70"/>
      <c r="T66" s="70"/>
      <c r="U66" s="70"/>
      <c r="V66" s="70"/>
      <c r="W66" s="70"/>
      <c r="X66" s="70"/>
      <c r="Y66" s="70"/>
      <c r="Z66" s="70"/>
      <c r="AA66" s="70"/>
      <c r="AB66" s="70"/>
      <c r="AC66" s="70"/>
      <c r="AD66" s="70"/>
      <c r="AE66" s="70"/>
      <c r="AF66" s="70"/>
      <c r="AG66" s="396"/>
      <c r="AH66" s="603" t="s">
        <v>1389</v>
      </c>
      <c r="AI66" s="398">
        <v>28</v>
      </c>
      <c r="AJ66" s="399" t="s">
        <v>1364</v>
      </c>
      <c r="AK66" s="400" t="s">
        <v>789</v>
      </c>
      <c r="AL66" s="401" t="s">
        <v>1356</v>
      </c>
    </row>
    <row r="67" spans="1:38" ht="12">
      <c r="A67" s="70"/>
      <c r="B67" s="70"/>
      <c r="C67" s="70"/>
      <c r="D67" s="70"/>
      <c r="E67" s="70"/>
      <c r="F67" s="70"/>
      <c r="G67" s="70"/>
      <c r="H67" s="70"/>
      <c r="I67" s="70"/>
      <c r="J67" s="70"/>
      <c r="K67" s="70"/>
      <c r="L67" s="70"/>
      <c r="M67" s="70"/>
      <c r="N67" s="70"/>
      <c r="O67" s="70"/>
      <c r="P67" s="70"/>
      <c r="Q67" s="75"/>
      <c r="R67" s="70"/>
      <c r="S67" s="70"/>
      <c r="T67" s="70"/>
      <c r="U67" s="70"/>
      <c r="V67" s="70"/>
      <c r="W67" s="70"/>
      <c r="X67" s="70"/>
      <c r="Y67" s="70"/>
      <c r="Z67" s="70"/>
      <c r="AA67" s="70"/>
      <c r="AB67" s="70"/>
      <c r="AC67" s="70"/>
      <c r="AD67" s="70"/>
      <c r="AE67" s="70"/>
      <c r="AF67" s="70"/>
      <c r="AG67" s="396"/>
      <c r="AH67" s="605"/>
      <c r="AI67" s="398">
        <v>29</v>
      </c>
      <c r="AJ67" s="399" t="s">
        <v>1365</v>
      </c>
      <c r="AK67" s="400" t="s">
        <v>171</v>
      </c>
      <c r="AL67" s="401" t="s">
        <v>1390</v>
      </c>
    </row>
  </sheetData>
  <sheetProtection/>
  <mergeCells count="44">
    <mergeCell ref="AH39:AH42"/>
    <mergeCell ref="AH43:AH46"/>
    <mergeCell ref="AH47:AH54"/>
    <mergeCell ref="AH55:AH60"/>
    <mergeCell ref="AH61:AH65"/>
    <mergeCell ref="AH66:AH67"/>
    <mergeCell ref="C13:AF13"/>
    <mergeCell ref="C14:AF14"/>
    <mergeCell ref="Q5:S5"/>
    <mergeCell ref="T5:AA5"/>
    <mergeCell ref="H5:O5"/>
    <mergeCell ref="C12:AF12"/>
    <mergeCell ref="S1:X1"/>
    <mergeCell ref="S2:W2"/>
    <mergeCell ref="S3:W3"/>
    <mergeCell ref="S4:W4"/>
    <mergeCell ref="K1:P1"/>
    <mergeCell ref="K2:O2"/>
    <mergeCell ref="K3:O3"/>
    <mergeCell ref="K4:O4"/>
    <mergeCell ref="C34:AF34"/>
    <mergeCell ref="C35:AF35"/>
    <mergeCell ref="C11:AF11"/>
    <mergeCell ref="C18:AF18"/>
    <mergeCell ref="C30:AF30"/>
    <mergeCell ref="C31:AF31"/>
    <mergeCell ref="Q26:AE26"/>
    <mergeCell ref="F27:G27"/>
    <mergeCell ref="D25:E25"/>
    <mergeCell ref="D26:E26"/>
    <mergeCell ref="D27:E27"/>
    <mergeCell ref="Q27:AE27"/>
    <mergeCell ref="H27:I27"/>
    <mergeCell ref="H25:I25"/>
    <mergeCell ref="H26:I26"/>
    <mergeCell ref="F25:G25"/>
    <mergeCell ref="F26:G26"/>
    <mergeCell ref="C15:AF15"/>
    <mergeCell ref="C16:AF16"/>
    <mergeCell ref="C17:AF17"/>
    <mergeCell ref="Q25:AE25"/>
    <mergeCell ref="U24:AA24"/>
    <mergeCell ref="K20:L20"/>
    <mergeCell ref="K22:L22"/>
  </mergeCells>
  <dataValidations count="5">
    <dataValidation allowBlank="1" showInputMessage="1" showErrorMessage="1" imeMode="hiragana" sqref="C11:AF18 C34:AF35 C30:AF31"/>
    <dataValidation type="list" allowBlank="1" imeMode="hiragana" sqref="H5:O5 T5:AA5">
      <formula1>"木造,木造（枠組壁工法）,木造（丸太組構法）,軽量鉄骨造,鉄骨組立構造,組積造,補強コンクリートブロック造,鉄骨造,鉄筋コンクリート造,鉄骨鉄筋コンクリート造,無筋コンクリート造"</formula1>
    </dataValidation>
    <dataValidation type="list" allowBlank="1" showInputMessage="1" showErrorMessage="1" sqref="C8 K8 S8 X6 B38 E38">
      <formula1>"□,■"</formula1>
    </dataValidation>
    <dataValidation type="list" allowBlank="1" showInputMessage="1" showErrorMessage="1" sqref="AH25:AH27">
      <formula1>"1,2,3,4,5,6,7,8,9,10,11,12,13,14,15,16,17,18,19,20,21,22,23,24,25,26,27,28,29"</formula1>
    </dataValidation>
    <dataValidation type="list" allowBlank="1" showInputMessage="1" showErrorMessage="1" sqref="D25:E27">
      <formula1>$I$44:$I$46</formula1>
    </dataValidation>
  </dataValidations>
  <printOptions/>
  <pageMargins left="0.984251968503937" right="0.3937007874015748" top="0.5905511811023623" bottom="0" header="0.11811023622047245" footer="0.11811023622047245"/>
  <pageSetup blackAndWhite="1" horizontalDpi="600" verticalDpi="600" orientation="portrait" paperSize="9" scale="95" r:id="rId4"/>
  <headerFooter alignWithMargins="0">
    <oddFooter>&amp;R&amp;9株式会社　兵庫確認検査機構</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yamagata</cp:lastModifiedBy>
  <cp:lastPrinted>2021-05-13T00:53:54Z</cp:lastPrinted>
  <dcterms:created xsi:type="dcterms:W3CDTF">2007-05-10T08:26:11Z</dcterms:created>
  <dcterms:modified xsi:type="dcterms:W3CDTF">2021-09-02T02:58:38Z</dcterms:modified>
  <cp:category/>
  <cp:version/>
  <cp:contentType/>
  <cp:contentStatus/>
</cp:coreProperties>
</file>